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filterPrivacy="1" defaultThemeVersion="124226"/>
  <xr:revisionPtr revIDLastSave="0" documentId="13_ncr:1_{28650EF4-1FE1-448F-8CCF-ADB01FB85D1E}" xr6:coauthVersionLast="47" xr6:coauthVersionMax="47" xr10:uidLastSave="{00000000-0000-0000-0000-000000000000}"/>
  <bookViews>
    <workbookView xWindow="28680" yWindow="-120" windowWidth="29040" windowHeight="17520" tabRatio="864" xr2:uid="{00000000-000D-0000-FFFF-FFFF00000000}"/>
  </bookViews>
  <sheets>
    <sheet name="Direct slaughter (ROI)" sheetId="22" r:id="rId1"/>
    <sheet name="Exported to farms (ROI)" sheetId="23" r:id="rId2"/>
    <sheet name="Direct slaughter (GB)" sheetId="24" r:id="rId3"/>
    <sheet name="Exported to farms (GB)" sheetId="28" r:id="rId4"/>
    <sheet name="Direct slaughter ( Others)" sheetId="6" r:id="rId5"/>
    <sheet name="Exported to farms (Others)" sheetId="26" r:id="rId6"/>
  </sheets>
  <definedNames>
    <definedName name="_xlnm.Print_Area" localSheetId="3">'Exported to farms (GB)'!$A$1:$H$27</definedName>
    <definedName name="_xlnm.Print_Area" localSheetId="5">'Exported to farms (Others)'!$A$1:$G$27</definedName>
    <definedName name="_xlnm.Print_Area" localSheetId="1">'Exported to farms (ROI)'!$A$1:$H$27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21" i="24" l="1"/>
  <c r="B16" i="22" l="1"/>
  <c r="H23" i="26" l="1"/>
  <c r="H22" i="26"/>
  <c r="H21" i="26"/>
  <c r="H20" i="26"/>
  <c r="B5" i="6"/>
  <c r="B5" i="24"/>
  <c r="H25" i="26" l="1"/>
  <c r="F23" i="26"/>
  <c r="E23" i="26"/>
  <c r="D23" i="26"/>
  <c r="C23" i="26"/>
  <c r="F22" i="26"/>
  <c r="E22" i="26"/>
  <c r="D22" i="26"/>
  <c r="C22" i="26"/>
  <c r="F21" i="26"/>
  <c r="E21" i="26"/>
  <c r="D21" i="26"/>
  <c r="C21" i="26"/>
  <c r="F20" i="26"/>
  <c r="E20" i="26"/>
  <c r="D20" i="26"/>
  <c r="C20" i="26"/>
  <c r="H23" i="23"/>
  <c r="F23" i="23"/>
  <c r="E23" i="23"/>
  <c r="D23" i="23"/>
  <c r="C23" i="23"/>
  <c r="H22" i="23"/>
  <c r="F22" i="23"/>
  <c r="E22" i="23"/>
  <c r="D22" i="23"/>
  <c r="C22" i="23"/>
  <c r="H21" i="23"/>
  <c r="F21" i="23"/>
  <c r="E21" i="23"/>
  <c r="D21" i="23"/>
  <c r="C21" i="23"/>
  <c r="H20" i="23"/>
  <c r="F20" i="23"/>
  <c r="E20" i="23"/>
  <c r="D20" i="23"/>
  <c r="C20" i="23"/>
  <c r="H23" i="28"/>
  <c r="H22" i="28"/>
  <c r="H21" i="28"/>
  <c r="F23" i="28"/>
  <c r="F22" i="28"/>
  <c r="F21" i="28"/>
  <c r="E23" i="28"/>
  <c r="E22" i="28"/>
  <c r="E21" i="28"/>
  <c r="D23" i="28"/>
  <c r="D22" i="28"/>
  <c r="D21" i="28"/>
  <c r="C23" i="28"/>
  <c r="C22" i="28"/>
  <c r="C21" i="28"/>
  <c r="H20" i="28"/>
  <c r="F20" i="28"/>
  <c r="E20" i="28"/>
  <c r="D20" i="28"/>
  <c r="C20" i="28"/>
  <c r="B6" i="6"/>
  <c r="B7" i="6" s="1"/>
  <c r="B8" i="6" s="1"/>
  <c r="B9" i="6" s="1"/>
  <c r="B10" i="6" s="1"/>
  <c r="B11" i="6" s="1"/>
  <c r="B12" i="6" s="1"/>
  <c r="B13" i="6" s="1"/>
  <c r="B14" i="6" s="1"/>
  <c r="B15" i="6" s="1"/>
  <c r="B16" i="6" s="1"/>
  <c r="B17" i="6" s="1"/>
  <c r="B18" i="6" s="1"/>
  <c r="B19" i="6" s="1"/>
  <c r="B20" i="6" s="1"/>
  <c r="B21" i="6" s="1"/>
  <c r="B22" i="6" s="1"/>
  <c r="B23" i="6" s="1"/>
  <c r="B24" i="6" s="1"/>
  <c r="B25" i="6" s="1"/>
  <c r="B26" i="6" s="1"/>
  <c r="B27" i="6" s="1"/>
  <c r="B28" i="6" s="1"/>
  <c r="B29" i="6" s="1"/>
  <c r="B30" i="6" s="1"/>
  <c r="B31" i="6" s="1"/>
  <c r="B32" i="6" s="1"/>
  <c r="B33" i="6" s="1"/>
  <c r="B34" i="6" s="1"/>
  <c r="B35" i="6" s="1"/>
  <c r="B36" i="6" s="1"/>
  <c r="B37" i="6" s="1"/>
  <c r="B38" i="6" s="1"/>
  <c r="B39" i="6" s="1"/>
  <c r="B40" i="6" s="1"/>
  <c r="B41" i="6" s="1"/>
  <c r="B42" i="6" s="1"/>
  <c r="B43" i="6" s="1"/>
  <c r="B44" i="6" s="1"/>
  <c r="B45" i="6" s="1"/>
  <c r="B46" i="6" s="1"/>
  <c r="B47" i="6" s="1"/>
  <c r="B48" i="6" s="1"/>
  <c r="B49" i="6" s="1"/>
  <c r="B50" i="6" s="1"/>
  <c r="B51" i="6" s="1"/>
  <c r="B52" i="6" s="1"/>
  <c r="B53" i="6" s="1"/>
  <c r="B54" i="6" s="1"/>
  <c r="B55" i="6" s="1"/>
  <c r="B56" i="6" s="1"/>
  <c r="B6" i="22"/>
  <c r="B7" i="22" s="1"/>
  <c r="B8" i="22" s="1"/>
  <c r="B9" i="22" s="1"/>
  <c r="B10" i="22" s="1"/>
  <c r="B11" i="22" s="1"/>
  <c r="B12" i="22" s="1"/>
  <c r="B13" i="22" s="1"/>
  <c r="B14" i="22" s="1"/>
  <c r="B15" i="22" s="1"/>
  <c r="B17" i="22" s="1"/>
  <c r="B18" i="22" s="1"/>
  <c r="B19" i="22" s="1"/>
  <c r="B20" i="22" s="1"/>
  <c r="B21" i="22" s="1"/>
  <c r="B22" i="22" s="1"/>
  <c r="B23" i="22" s="1"/>
  <c r="B24" i="22" s="1"/>
  <c r="B25" i="22" s="1"/>
  <c r="B26" i="22" s="1"/>
  <c r="B27" i="22" s="1"/>
  <c r="B28" i="22" s="1"/>
  <c r="B29" i="22" s="1"/>
  <c r="B30" i="22" s="1"/>
  <c r="B31" i="22" s="1"/>
  <c r="B32" i="22" s="1"/>
  <c r="B33" i="22" s="1"/>
  <c r="B34" i="22" s="1"/>
  <c r="B35" i="22" s="1"/>
  <c r="B36" i="22" s="1"/>
  <c r="B37" i="22" s="1"/>
  <c r="B38" i="22" s="1"/>
  <c r="B39" i="22" s="1"/>
  <c r="B40" i="22" s="1"/>
  <c r="B41" i="22" s="1"/>
  <c r="B42" i="22" s="1"/>
  <c r="B43" i="22" s="1"/>
  <c r="B44" i="22" s="1"/>
  <c r="B45" i="22" s="1"/>
  <c r="B46" i="22" s="1"/>
  <c r="B47" i="22" s="1"/>
  <c r="B48" i="22" s="1"/>
  <c r="B49" i="22" s="1"/>
  <c r="B50" i="22" s="1"/>
  <c r="B6" i="24"/>
  <c r="B7" i="24" s="1"/>
  <c r="B8" i="24" s="1"/>
  <c r="B9" i="24" s="1"/>
  <c r="B10" i="24" s="1"/>
  <c r="B11" i="24" s="1"/>
  <c r="B12" i="24" s="1"/>
  <c r="B13" i="24" s="1"/>
  <c r="B14" i="24" s="1"/>
  <c r="B15" i="24" s="1"/>
  <c r="B16" i="24" s="1"/>
  <c r="B17" i="24" s="1"/>
  <c r="B18" i="24" s="1"/>
  <c r="B19" i="24" s="1"/>
  <c r="B20" i="24" s="1"/>
  <c r="B51" i="22" l="1"/>
  <c r="B52" i="22" s="1"/>
  <c r="B53" i="22" s="1"/>
  <c r="B54" i="22" s="1"/>
  <c r="B55" i="22" s="1"/>
  <c r="B56" i="22" s="1"/>
  <c r="B22" i="24"/>
  <c r="B23" i="24" s="1"/>
  <c r="B24" i="24" s="1"/>
  <c r="B25" i="24" s="1"/>
  <c r="B26" i="24" s="1"/>
  <c r="B27" i="24" s="1"/>
  <c r="B28" i="24" s="1"/>
  <c r="B29" i="24" s="1"/>
  <c r="B30" i="24" s="1"/>
  <c r="B31" i="24" s="1"/>
  <c r="B32" i="24" s="1"/>
  <c r="B33" i="24" s="1"/>
  <c r="B34" i="24" s="1"/>
  <c r="B35" i="24" s="1"/>
  <c r="B36" i="24" s="1"/>
  <c r="B37" i="24" s="1"/>
  <c r="B38" i="24" s="1"/>
  <c r="B39" i="24" s="1"/>
  <c r="B40" i="24" s="1"/>
  <c r="B41" i="24" s="1"/>
  <c r="B42" i="24" s="1"/>
  <c r="B43" i="24" s="1"/>
  <c r="B44" i="24" s="1"/>
  <c r="B45" i="24" s="1"/>
  <c r="B46" i="24" s="1"/>
  <c r="B47" i="24" s="1"/>
  <c r="B48" i="24" s="1"/>
  <c r="B49" i="24" s="1"/>
  <c r="B50" i="24" s="1"/>
  <c r="B51" i="24" s="1"/>
  <c r="B52" i="24" s="1"/>
  <c r="B53" i="24" s="1"/>
  <c r="B54" i="24" s="1"/>
  <c r="B55" i="24" s="1"/>
  <c r="B56" i="24" s="1"/>
  <c r="F25" i="26"/>
  <c r="D25" i="26"/>
  <c r="E25" i="26"/>
  <c r="C25" i="23"/>
  <c r="H25" i="23"/>
  <c r="D25" i="28"/>
  <c r="F25" i="28"/>
  <c r="F25" i="23"/>
  <c r="E25" i="23"/>
  <c r="D25" i="23"/>
  <c r="C25" i="26"/>
  <c r="E25" i="28"/>
  <c r="C25" i="28"/>
  <c r="H25" i="28"/>
</calcChain>
</file>

<file path=xl/sharedStrings.xml><?xml version="1.0" encoding="utf-8"?>
<sst xmlns="http://schemas.openxmlformats.org/spreadsheetml/2006/main" count="162" uniqueCount="38">
  <si>
    <t>Week ending</t>
  </si>
  <si>
    <t>Total cattle</t>
  </si>
  <si>
    <t>Total sheep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</si>
  <si>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</si>
  <si>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</si>
  <si>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</si>
  <si>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</si>
  <si>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</si>
  <si>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</si>
  <si>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</si>
  <si>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</si>
  <si>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</si>
  <si>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</si>
  <si>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</si>
  <si>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</si>
  <si>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 xml:space="preserve">Quarter 1 </t>
  </si>
  <si>
    <t>Quarter 2</t>
  </si>
  <si>
    <t>Quarter 3</t>
  </si>
  <si>
    <t>Quarter 4</t>
  </si>
  <si>
    <t>Annual</t>
  </si>
  <si>
    <t>Male over 6 months</t>
  </si>
  <si>
    <t>Female over 6 months</t>
  </si>
  <si>
    <t>Bulls over 6m</t>
  </si>
  <si>
    <t>Calves (less than 6m)</t>
  </si>
  <si>
    <t>Total</t>
  </si>
  <si>
    <t>Provisional</t>
  </si>
  <si>
    <t>Calves (less than 6 months)</t>
  </si>
  <si>
    <t>Period ending</t>
  </si>
  <si>
    <t>Breeding &amp; Store Sheep</t>
  </si>
  <si>
    <t>Provisional - please note that figures are subject to change.</t>
  </si>
  <si>
    <t xml:space="preserve">Please note that figures are subject to change. </t>
  </si>
  <si>
    <t>Exports out of NI to ROI of cattle and sheep for direct slaughter 2026</t>
  </si>
  <si>
    <t>Exports out of NI to ROI of store and breeding cattle and sheep 2026</t>
  </si>
  <si>
    <t>Exports out of NI to GB of cattle and sheep for direct slaughter 2026</t>
  </si>
  <si>
    <t>Exports out of NI to GB of store and breeding cattle and sheep 2026</t>
  </si>
  <si>
    <t>Exports out of NI to other countriesof cattle and sheep for direct slaughter 2026</t>
  </si>
  <si>
    <t>Exports out of NI to other countries of store and breeding cattle and sheep 2026</t>
  </si>
  <si>
    <t>Source: NIFAIS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</si>
</sst>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</font>
    <font>
      <b/>
      <sz val="10"/>
      <name val="Arial"/>
      <family val="2"/>
    </font>
    <font>
      <sz val="10"/>
      <color indexed="1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3" fontId="4" fillId="0" borderId="2" xfId="0" applyNumberFormat="1" applyFont="1" applyBorder="1" applyAlignment="1">
      <alignment horizontal="center"/>
    </xf>
    <xf numFmtId="3" fontId="3" fillId="0" borderId="6" xfId="0" applyNumberFormat="1" applyFont="1" applyBorder="1" applyAlignment="1">
      <alignment horizontal="center"/>
    </xf>
    <xf numFmtId="3" fontId="3" fillId="0" borderId="7" xfId="0" applyNumberFormat="1" applyFont="1" applyBorder="1" applyAlignment="1">
      <alignment horizontal="center"/>
    </xf>
    <xf numFmtId="3" fontId="3" fillId="0" borderId="8" xfId="0" applyNumberFormat="1" applyFont="1" applyBorder="1" applyAlignment="1">
      <alignment horizontal="center"/>
    </xf>
    <xf numFmtId="3" fontId="3" fillId="0" borderId="9" xfId="0" applyNumberFormat="1" applyFont="1" applyBorder="1" applyAlignment="1">
      <alignment horizontal="center"/>
    </xf>
    <xf numFmtId="3" fontId="3" fillId="0" borderId="3" xfId="0" applyNumberFormat="1" applyFont="1" applyBorder="1" applyAlignment="1">
      <alignment horizontal="center"/>
    </xf>
    <xf numFmtId="3" fontId="3" fillId="0" borderId="0" xfId="0" applyNumberFormat="1" applyFont="1" applyAlignment="1">
      <alignment horizontal="center"/>
    </xf>
    <xf numFmtId="3" fontId="3" fillId="0" borderId="2" xfId="0" applyNumberFormat="1" applyFont="1" applyBorder="1" applyAlignment="1">
      <alignment horizontal="center"/>
    </xf>
    <xf numFmtId="3" fontId="3" fillId="0" borderId="5" xfId="0" applyNumberFormat="1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1" fillId="0" borderId="0" xfId="0" applyFont="1"/>
    <xf numFmtId="0" fontId="0" fillId="0" borderId="10" xfId="0" applyBorder="1" applyAlignment="1">
      <alignment horizontal="center"/>
    </xf>
    <xf numFmtId="3" fontId="0" fillId="0" borderId="0" xfId="0" applyNumberFormat="1" applyAlignment="1">
      <alignment horizontal="center"/>
    </xf>
    <xf numFmtId="3" fontId="2" fillId="0" borderId="0" xfId="0" applyNumberFormat="1" applyFont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5" fillId="0" borderId="0" xfId="0" applyFont="1"/>
    <xf numFmtId="0" fontId="6" fillId="0" borderId="0" xfId="0" applyFont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3" fontId="0" fillId="0" borderId="1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3" fontId="0" fillId="0" borderId="2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3" fontId="3" fillId="0" borderId="4" xfId="0" applyNumberFormat="1" applyFont="1" applyBorder="1" applyAlignment="1">
      <alignment horizontal="center"/>
    </xf>
    <xf numFmtId="3" fontId="0" fillId="0" borderId="4" xfId="0" applyNumberFormat="1" applyBorder="1" applyAlignment="1">
      <alignment horizontal="center"/>
    </xf>
    <xf numFmtId="0" fontId="0" fillId="0" borderId="11" xfId="0" applyBorder="1"/>
    <xf numFmtId="3" fontId="3" fillId="0" borderId="1" xfId="0" applyNumberFormat="1" applyFont="1" applyBorder="1" applyAlignment="1">
      <alignment horizontal="center"/>
    </xf>
    <xf numFmtId="15" fontId="3" fillId="0" borderId="2" xfId="0" applyNumberFormat="1" applyFont="1" applyBorder="1" applyAlignment="1" applyProtection="1">
      <alignment horizontal="center"/>
      <protection locked="0"/>
    </xf>
    <xf numFmtId="0" fontId="0" fillId="0" borderId="12" xfId="0" applyBorder="1" applyAlignment="1">
      <alignment horizontal="center"/>
    </xf>
    <xf numFmtId="3" fontId="0" fillId="0" borderId="7" xfId="0" applyNumberFormat="1" applyBorder="1" applyAlignment="1">
      <alignment horizontal="center"/>
    </xf>
    <xf numFmtId="3" fontId="0" fillId="0" borderId="0" xfId="0" applyNumberFormat="1"/>
    <xf numFmtId="3" fontId="0" fillId="0" borderId="8" xfId="0" applyNumberFormat="1" applyBorder="1" applyAlignment="1">
      <alignment horizontal="center"/>
    </xf>
    <xf numFmtId="3" fontId="0" fillId="0" borderId="6" xfId="0" applyNumberFormat="1" applyBorder="1" applyAlignment="1">
      <alignment horizontal="center"/>
    </xf>
    <xf numFmtId="3" fontId="0" fillId="0" borderId="9" xfId="0" applyNumberFormat="1" applyBorder="1" applyAlignment="1">
      <alignment horizontal="center"/>
    </xf>
    <xf numFmtId="0" fontId="0" fillId="3" borderId="14" xfId="0" applyFill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5" xfId="0" applyBorder="1"/>
    <xf numFmtId="15" fontId="3" fillId="2" borderId="16" xfId="0" applyNumberFormat="1" applyFont="1" applyFill="1" applyBorder="1" applyAlignment="1" applyProtection="1">
      <alignment horizontal="center"/>
      <protection locked="0"/>
    </xf>
    <xf numFmtId="3" fontId="3" fillId="0" borderId="17" xfId="0" applyNumberFormat="1" applyFont="1" applyBorder="1" applyAlignment="1">
      <alignment horizontal="center"/>
    </xf>
    <xf numFmtId="3" fontId="0" fillId="0" borderId="17" xfId="0" applyNumberFormat="1" applyBorder="1" applyAlignment="1">
      <alignment horizontal="center"/>
    </xf>
    <xf numFmtId="15" fontId="3" fillId="2" borderId="18" xfId="0" applyNumberFormat="1" applyFont="1" applyFill="1" applyBorder="1" applyAlignment="1" applyProtection="1">
      <alignment horizontal="center"/>
      <protection locked="0"/>
    </xf>
    <xf numFmtId="15" fontId="3" fillId="2" borderId="19" xfId="0" applyNumberFormat="1" applyFont="1" applyFill="1" applyBorder="1" applyAlignment="1" applyProtection="1">
      <alignment horizontal="center"/>
      <protection locked="0"/>
    </xf>
    <xf numFmtId="3" fontId="3" fillId="0" borderId="20" xfId="0" applyNumberFormat="1" applyFont="1" applyBorder="1" applyAlignment="1">
      <alignment horizontal="center"/>
    </xf>
    <xf numFmtId="3" fontId="0" fillId="0" borderId="20" xfId="0" applyNumberFormat="1" applyBorder="1" applyAlignment="1">
      <alignment horizontal="center"/>
    </xf>
    <xf numFmtId="3" fontId="2" fillId="0" borderId="17" xfId="0" applyNumberFormat="1" applyFont="1" applyBorder="1" applyAlignment="1">
      <alignment horizontal="center"/>
    </xf>
    <xf numFmtId="0" fontId="0" fillId="0" borderId="13" xfId="0" applyBorder="1" applyAlignment="1">
      <alignment horizontal="center"/>
    </xf>
    <xf numFmtId="3" fontId="3" fillId="0" borderId="21" xfId="0" applyNumberFormat="1" applyFont="1" applyBorder="1" applyAlignment="1">
      <alignment horizontal="center"/>
    </xf>
    <xf numFmtId="3" fontId="3" fillId="0" borderId="22" xfId="0" applyNumberFormat="1" applyFont="1" applyBorder="1" applyAlignment="1">
      <alignment horizontal="center"/>
    </xf>
    <xf numFmtId="3" fontId="3" fillId="0" borderId="23" xfId="0" applyNumberFormat="1" applyFont="1" applyBorder="1" applyAlignment="1">
      <alignment horizontal="center"/>
    </xf>
    <xf numFmtId="3" fontId="0" fillId="0" borderId="22" xfId="0" applyNumberFormat="1" applyBorder="1" applyAlignment="1">
      <alignment horizontal="center"/>
    </xf>
    <xf numFmtId="3" fontId="0" fillId="0" borderId="23" xfId="0" applyNumberFormat="1" applyBorder="1" applyAlignment="1">
      <alignment horizontal="center"/>
    </xf>
    <xf numFmtId="3" fontId="0" fillId="0" borderId="21" xfId="0" applyNumberFormat="1" applyBorder="1" applyAlignment="1">
      <alignment horizontal="center"/>
    </xf>
    <xf numFmtId="3" fontId="4" fillId="0" borderId="22" xfId="0" applyNumberFormat="1" applyFont="1" applyBorder="1" applyAlignment="1">
      <alignment horizontal="center"/>
    </xf>
    <xf numFmtId="3" fontId="4" fillId="0" borderId="23" xfId="0" applyNumberFormat="1" applyFont="1" applyBorder="1" applyAlignment="1">
      <alignment horizontal="center"/>
    </xf>
    <xf numFmtId="3" fontId="4" fillId="0" borderId="21" xfId="0" applyNumberFormat="1" applyFont="1" applyBorder="1" applyAlignment="1">
      <alignment horizontal="center"/>
    </xf>
    <xf numFmtId="0" fontId="0" fillId="0" borderId="13" xfId="0" applyBorder="1" applyAlignment="1">
      <alignment vertical="center"/>
    </xf>
    <xf numFmtId="3" fontId="0" fillId="0" borderId="3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I76"/>
  <sheetViews>
    <sheetView showGridLines="0" tabSelected="1" zoomScaleNormal="100" workbookViewId="0">
      <selection activeCell="B26" sqref="B26"/>
    </sheetView>
  </sheetViews>
  <sheetFormatPr defaultRowHeight="12.5" x14ac:dyDescent="0.25"/>
  <cols>
    <col min="1" max="1" width="3.1796875" customWidth="1"/>
    <col min="2" max="2" width="12.1796875" customWidth="1"/>
    <col min="3" max="3" width="22.54296875" customWidth="1"/>
    <col min="4" max="4" width="19.453125" customWidth="1"/>
    <col min="5" max="5" width="15.453125" customWidth="1"/>
    <col min="6" max="6" width="20.1796875" customWidth="1"/>
    <col min="7" max="7" width="12.1796875" customWidth="1"/>
    <col min="8" max="8" width="5.453125" customWidth="1"/>
    <col min="9" max="9" width="11.453125" customWidth="1"/>
  </cols>
  <sheetData>
    <row r="1" spans="2:9" ht="13" x14ac:dyDescent="0.3">
      <c r="B1" s="11" t="s">
        <v>31</v>
      </c>
      <c r="G1" s="11" t="s">
        <v>37</v>
      </c>
    </row>
    <row r="2" spans="2:9" ht="3.75" customHeight="1" x14ac:dyDescent="0.3">
      <c r="B2" s="11"/>
    </row>
    <row r="3" spans="2:9" ht="13.5" customHeight="1" thickBot="1" x14ac:dyDescent="0.35">
      <c r="B3" s="11" t="s">
        <v>29</v>
      </c>
    </row>
    <row r="4" spans="2:9" ht="13" thickBot="1" x14ac:dyDescent="0.3">
      <c r="B4" s="38" t="s">
        <v>0</v>
      </c>
      <c r="C4" s="49" t="s">
        <v>20</v>
      </c>
      <c r="D4" s="39" t="s">
        <v>21</v>
      </c>
      <c r="E4" s="49" t="s">
        <v>22</v>
      </c>
      <c r="F4" s="39" t="s">
        <v>23</v>
      </c>
      <c r="G4" s="49" t="s">
        <v>1</v>
      </c>
      <c r="H4" s="40"/>
      <c r="I4" s="59" t="s">
        <v>2</v>
      </c>
    </row>
    <row r="5" spans="2:9" x14ac:dyDescent="0.25">
      <c r="B5" s="41">
        <v>46032</v>
      </c>
      <c r="C5" s="50">
        <v>2</v>
      </c>
      <c r="D5" s="42">
        <v>2</v>
      </c>
      <c r="E5" s="50">
        <v>0</v>
      </c>
      <c r="F5" s="42">
        <v>0</v>
      </c>
      <c r="G5" s="50">
        <v>4</v>
      </c>
      <c r="H5" s="43"/>
      <c r="I5" s="50">
        <v>4932</v>
      </c>
    </row>
    <row r="6" spans="2:9" x14ac:dyDescent="0.25">
      <c r="B6" s="44">
        <f>B5+7</f>
        <v>46039</v>
      </c>
      <c r="C6" s="51">
        <v>9</v>
      </c>
      <c r="D6" s="7">
        <v>15</v>
      </c>
      <c r="E6" s="51">
        <v>0</v>
      </c>
      <c r="F6" s="7">
        <v>0</v>
      </c>
      <c r="G6" s="51">
        <v>24</v>
      </c>
      <c r="H6" s="13"/>
      <c r="I6" s="51">
        <v>2885</v>
      </c>
    </row>
    <row r="7" spans="2:9" x14ac:dyDescent="0.25">
      <c r="B7" s="44">
        <f t="shared" ref="B7:B56" si="0">B6+7</f>
        <v>46046</v>
      </c>
      <c r="C7" s="51">
        <v>18</v>
      </c>
      <c r="D7" s="7">
        <v>5</v>
      </c>
      <c r="E7" s="51">
        <v>0</v>
      </c>
      <c r="F7" s="7">
        <v>0</v>
      </c>
      <c r="G7" s="51">
        <v>23</v>
      </c>
      <c r="H7" s="13"/>
      <c r="I7" s="51">
        <v>3563</v>
      </c>
    </row>
    <row r="8" spans="2:9" ht="13" thickBot="1" x14ac:dyDescent="0.3">
      <c r="B8" s="45">
        <f t="shared" si="0"/>
        <v>46053</v>
      </c>
      <c r="C8" s="52">
        <v>0</v>
      </c>
      <c r="D8" s="46">
        <v>18</v>
      </c>
      <c r="E8" s="52">
        <v>0</v>
      </c>
      <c r="F8" s="46">
        <v>0</v>
      </c>
      <c r="G8" s="52">
        <v>18</v>
      </c>
      <c r="H8" s="47"/>
      <c r="I8" s="52">
        <v>2471</v>
      </c>
    </row>
    <row r="9" spans="2:9" x14ac:dyDescent="0.25">
      <c r="B9" s="41">
        <f t="shared" si="0"/>
        <v>46060</v>
      </c>
      <c r="C9" s="50">
        <v>2</v>
      </c>
      <c r="D9" s="42">
        <v>1</v>
      </c>
      <c r="E9" s="50">
        <v>0</v>
      </c>
      <c r="F9" s="42">
        <v>0</v>
      </c>
      <c r="G9" s="50">
        <v>3</v>
      </c>
      <c r="H9" s="48"/>
      <c r="I9" s="50">
        <v>3178</v>
      </c>
    </row>
    <row r="10" spans="2:9" x14ac:dyDescent="0.25">
      <c r="B10" s="44">
        <f t="shared" si="0"/>
        <v>46067</v>
      </c>
      <c r="C10" s="51">
        <v>1</v>
      </c>
      <c r="D10" s="7">
        <v>40</v>
      </c>
      <c r="E10" s="51">
        <v>3</v>
      </c>
      <c r="F10" s="7">
        <v>0</v>
      </c>
      <c r="G10" s="51">
        <v>44</v>
      </c>
      <c r="H10" s="14"/>
      <c r="I10" s="51">
        <v>5195</v>
      </c>
    </row>
    <row r="11" spans="2:9" x14ac:dyDescent="0.25">
      <c r="B11" s="44">
        <f t="shared" si="0"/>
        <v>46074</v>
      </c>
      <c r="C11" s="51">
        <v>17</v>
      </c>
      <c r="D11" s="7">
        <v>46</v>
      </c>
      <c r="E11" s="51">
        <v>0</v>
      </c>
      <c r="F11" s="7">
        <v>0</v>
      </c>
      <c r="G11" s="51">
        <v>63</v>
      </c>
      <c r="H11" s="14"/>
      <c r="I11" s="51">
        <v>5946</v>
      </c>
    </row>
    <row r="12" spans="2:9" ht="13" thickBot="1" x14ac:dyDescent="0.3">
      <c r="B12" s="45">
        <f t="shared" si="0"/>
        <v>46081</v>
      </c>
      <c r="C12" s="52">
        <v>5</v>
      </c>
      <c r="D12" s="46">
        <v>54</v>
      </c>
      <c r="E12" s="52">
        <v>0</v>
      </c>
      <c r="F12" s="46">
        <v>0</v>
      </c>
      <c r="G12" s="52">
        <v>59</v>
      </c>
      <c r="H12" s="47"/>
      <c r="I12" s="52">
        <v>3751</v>
      </c>
    </row>
    <row r="13" spans="2:9" x14ac:dyDescent="0.25">
      <c r="B13" s="41">
        <f t="shared" si="0"/>
        <v>46088</v>
      </c>
      <c r="C13" s="50">
        <v>14</v>
      </c>
      <c r="D13" s="42">
        <v>37</v>
      </c>
      <c r="E13" s="50">
        <v>0</v>
      </c>
      <c r="F13" s="42">
        <v>0</v>
      </c>
      <c r="G13" s="50">
        <v>51</v>
      </c>
      <c r="H13" s="43"/>
      <c r="I13" s="50">
        <v>3678</v>
      </c>
    </row>
    <row r="14" spans="2:9" x14ac:dyDescent="0.25">
      <c r="B14" s="44">
        <f t="shared" si="0"/>
        <v>46095</v>
      </c>
      <c r="C14" s="51">
        <v>0</v>
      </c>
      <c r="D14" s="7">
        <v>0</v>
      </c>
      <c r="E14" s="51">
        <v>0</v>
      </c>
      <c r="F14" s="7">
        <v>0</v>
      </c>
      <c r="G14" s="51">
        <v>0</v>
      </c>
      <c r="H14" s="13"/>
      <c r="I14" s="51">
        <v>5290</v>
      </c>
    </row>
    <row r="15" spans="2:9" x14ac:dyDescent="0.25">
      <c r="B15" s="44">
        <f t="shared" si="0"/>
        <v>46102</v>
      </c>
      <c r="C15" s="51">
        <v>21</v>
      </c>
      <c r="D15" s="7">
        <v>21</v>
      </c>
      <c r="E15" s="51">
        <v>0</v>
      </c>
      <c r="F15" s="7">
        <v>0</v>
      </c>
      <c r="G15" s="53">
        <v>42</v>
      </c>
      <c r="H15" s="13"/>
      <c r="I15" s="51">
        <v>6234</v>
      </c>
    </row>
    <row r="16" spans="2:9" x14ac:dyDescent="0.25">
      <c r="B16" s="44">
        <f>B15+7</f>
        <v>46109</v>
      </c>
      <c r="C16" s="51">
        <v>6</v>
      </c>
      <c r="D16" s="7">
        <v>18</v>
      </c>
      <c r="E16" s="51">
        <v>0</v>
      </c>
      <c r="F16" s="7">
        <v>0</v>
      </c>
      <c r="G16" s="53">
        <v>24</v>
      </c>
      <c r="H16" s="13"/>
      <c r="I16" s="51">
        <v>4555</v>
      </c>
    </row>
    <row r="17" spans="2:9" ht="13" thickBot="1" x14ac:dyDescent="0.3">
      <c r="B17" s="45">
        <f t="shared" si="0"/>
        <v>46116</v>
      </c>
      <c r="C17" s="52">
        <v>3</v>
      </c>
      <c r="D17" s="46">
        <v>0</v>
      </c>
      <c r="E17" s="52">
        <v>0</v>
      </c>
      <c r="F17" s="46">
        <v>0</v>
      </c>
      <c r="G17" s="54">
        <v>3</v>
      </c>
      <c r="H17" s="47"/>
      <c r="I17" s="52">
        <v>6144</v>
      </c>
    </row>
    <row r="18" spans="2:9" x14ac:dyDescent="0.25">
      <c r="B18" s="41">
        <f t="shared" si="0"/>
        <v>46123</v>
      </c>
      <c r="C18" s="50">
        <v>16</v>
      </c>
      <c r="D18" s="42">
        <v>25</v>
      </c>
      <c r="E18" s="50">
        <v>0</v>
      </c>
      <c r="F18" s="42">
        <v>0</v>
      </c>
      <c r="G18" s="55">
        <v>41</v>
      </c>
      <c r="H18" s="43"/>
      <c r="I18" s="50">
        <v>4449</v>
      </c>
    </row>
    <row r="19" spans="2:9" x14ac:dyDescent="0.25">
      <c r="B19" s="44">
        <f t="shared" si="0"/>
        <v>46130</v>
      </c>
      <c r="C19" s="51">
        <v>22</v>
      </c>
      <c r="D19" s="7">
        <v>6</v>
      </c>
      <c r="E19" s="51">
        <v>0</v>
      </c>
      <c r="F19" s="7">
        <v>0</v>
      </c>
      <c r="G19" s="53">
        <v>28</v>
      </c>
      <c r="H19" s="13"/>
      <c r="I19" s="51">
        <v>4431</v>
      </c>
    </row>
    <row r="20" spans="2:9" x14ac:dyDescent="0.25">
      <c r="B20" s="44">
        <f t="shared" si="0"/>
        <v>46137</v>
      </c>
      <c r="C20" s="51">
        <v>5</v>
      </c>
      <c r="D20" s="7">
        <v>55</v>
      </c>
      <c r="E20" s="51">
        <v>0</v>
      </c>
      <c r="F20" s="7">
        <v>0</v>
      </c>
      <c r="G20" s="53">
        <v>60</v>
      </c>
      <c r="H20" s="13"/>
      <c r="I20" s="51">
        <v>3650</v>
      </c>
    </row>
    <row r="21" spans="2:9" ht="13" thickBot="1" x14ac:dyDescent="0.3">
      <c r="B21" s="45">
        <f t="shared" si="0"/>
        <v>46144</v>
      </c>
      <c r="C21" s="52">
        <v>3</v>
      </c>
      <c r="D21" s="46">
        <v>0</v>
      </c>
      <c r="E21" s="52">
        <v>0</v>
      </c>
      <c r="F21" s="46">
        <v>0</v>
      </c>
      <c r="G21" s="54">
        <v>3</v>
      </c>
      <c r="H21" s="47"/>
      <c r="I21" s="52">
        <v>2205</v>
      </c>
    </row>
    <row r="22" spans="2:9" x14ac:dyDescent="0.25">
      <c r="B22" s="41">
        <f t="shared" si="0"/>
        <v>46151</v>
      </c>
      <c r="C22" s="50">
        <v>0</v>
      </c>
      <c r="D22" s="42">
        <v>39</v>
      </c>
      <c r="E22" s="50">
        <v>0</v>
      </c>
      <c r="F22" s="42">
        <v>0</v>
      </c>
      <c r="G22" s="55">
        <v>39</v>
      </c>
      <c r="H22" s="43"/>
      <c r="I22" s="50">
        <v>1377</v>
      </c>
    </row>
    <row r="23" spans="2:9" x14ac:dyDescent="0.25">
      <c r="B23" s="44">
        <f t="shared" si="0"/>
        <v>46158</v>
      </c>
      <c r="C23" s="51">
        <v>4</v>
      </c>
      <c r="D23" s="7">
        <v>35</v>
      </c>
      <c r="E23" s="51">
        <v>0</v>
      </c>
      <c r="F23" s="7">
        <v>0</v>
      </c>
      <c r="G23" s="53">
        <v>39</v>
      </c>
      <c r="H23" s="13"/>
      <c r="I23" s="51">
        <v>1296</v>
      </c>
    </row>
    <row r="24" spans="2:9" x14ac:dyDescent="0.25">
      <c r="B24" s="44">
        <f t="shared" si="0"/>
        <v>46165</v>
      </c>
      <c r="C24" s="51">
        <v>0</v>
      </c>
      <c r="D24" s="7">
        <v>3</v>
      </c>
      <c r="E24" s="51">
        <v>0</v>
      </c>
      <c r="F24" s="7">
        <v>0</v>
      </c>
      <c r="G24" s="53">
        <v>3</v>
      </c>
      <c r="H24" s="13"/>
      <c r="I24" s="51">
        <v>2475</v>
      </c>
    </row>
    <row r="25" spans="2:9" ht="13" thickBot="1" x14ac:dyDescent="0.3">
      <c r="B25" s="45">
        <f t="shared" si="0"/>
        <v>46172</v>
      </c>
      <c r="C25" s="52">
        <v>4</v>
      </c>
      <c r="D25" s="46">
        <v>26</v>
      </c>
      <c r="E25" s="52">
        <v>0</v>
      </c>
      <c r="F25" s="46">
        <v>0</v>
      </c>
      <c r="G25" s="54">
        <v>30</v>
      </c>
      <c r="H25" s="47"/>
      <c r="I25" s="52">
        <v>1920</v>
      </c>
    </row>
    <row r="26" spans="2:9" x14ac:dyDescent="0.25">
      <c r="B26" s="41">
        <f t="shared" si="0"/>
        <v>46179</v>
      </c>
      <c r="C26" s="50">
        <v>13</v>
      </c>
      <c r="D26" s="42">
        <v>16</v>
      </c>
      <c r="E26" s="50">
        <v>0</v>
      </c>
      <c r="F26" s="42">
        <v>0</v>
      </c>
      <c r="G26" s="55">
        <v>29</v>
      </c>
      <c r="H26" s="43"/>
      <c r="I26" s="50">
        <v>993</v>
      </c>
    </row>
    <row r="27" spans="2:9" x14ac:dyDescent="0.25">
      <c r="B27" s="44">
        <f t="shared" si="0"/>
        <v>46186</v>
      </c>
      <c r="C27" s="51">
        <v>0</v>
      </c>
      <c r="D27" s="7">
        <v>0</v>
      </c>
      <c r="E27" s="51">
        <v>0</v>
      </c>
      <c r="F27" s="7">
        <v>0</v>
      </c>
      <c r="G27" s="53">
        <v>0</v>
      </c>
      <c r="H27" s="13"/>
      <c r="I27" s="51">
        <v>0</v>
      </c>
    </row>
    <row r="28" spans="2:9" x14ac:dyDescent="0.25">
      <c r="B28" s="44">
        <f t="shared" si="0"/>
        <v>46193</v>
      </c>
      <c r="C28" s="51">
        <v>0</v>
      </c>
      <c r="D28" s="7">
        <v>0</v>
      </c>
      <c r="E28" s="51">
        <v>0</v>
      </c>
      <c r="F28" s="7">
        <v>0</v>
      </c>
      <c r="G28" s="53">
        <v>0</v>
      </c>
      <c r="H28" s="13"/>
      <c r="I28" s="51">
        <v>0</v>
      </c>
    </row>
    <row r="29" spans="2:9" x14ac:dyDescent="0.25">
      <c r="B29" s="44">
        <f t="shared" si="0"/>
        <v>46200</v>
      </c>
      <c r="C29" s="51">
        <v>0</v>
      </c>
      <c r="D29" s="7">
        <v>0</v>
      </c>
      <c r="E29" s="51">
        <v>0</v>
      </c>
      <c r="F29" s="7">
        <v>0</v>
      </c>
      <c r="G29" s="53">
        <v>0</v>
      </c>
      <c r="H29" s="13"/>
      <c r="I29" s="51">
        <v>0</v>
      </c>
    </row>
    <row r="30" spans="2:9" ht="13" thickBot="1" x14ac:dyDescent="0.3">
      <c r="B30" s="45">
        <f t="shared" si="0"/>
        <v>46207</v>
      </c>
      <c r="C30" s="52">
        <v>0</v>
      </c>
      <c r="D30" s="46">
        <v>0</v>
      </c>
      <c r="E30" s="52">
        <v>0</v>
      </c>
      <c r="F30" s="46">
        <v>0</v>
      </c>
      <c r="G30" s="54">
        <v>0</v>
      </c>
      <c r="H30" s="47"/>
      <c r="I30" s="52">
        <v>0</v>
      </c>
    </row>
    <row r="31" spans="2:9" x14ac:dyDescent="0.25">
      <c r="B31" s="41">
        <f t="shared" si="0"/>
        <v>46214</v>
      </c>
      <c r="C31" s="50">
        <v>0</v>
      </c>
      <c r="D31" s="42">
        <v>0</v>
      </c>
      <c r="E31" s="50">
        <v>0</v>
      </c>
      <c r="F31" s="42">
        <v>0</v>
      </c>
      <c r="G31" s="55">
        <v>0</v>
      </c>
      <c r="H31" s="43"/>
      <c r="I31" s="50">
        <v>0</v>
      </c>
    </row>
    <row r="32" spans="2:9" x14ac:dyDescent="0.25">
      <c r="B32" s="44">
        <f t="shared" si="0"/>
        <v>46221</v>
      </c>
      <c r="C32" s="51">
        <v>0</v>
      </c>
      <c r="D32" s="7">
        <v>0</v>
      </c>
      <c r="E32" s="51">
        <v>0</v>
      </c>
      <c r="F32" s="7">
        <v>0</v>
      </c>
      <c r="G32" s="53">
        <v>0</v>
      </c>
      <c r="H32" s="13"/>
      <c r="I32" s="51">
        <v>0</v>
      </c>
    </row>
    <row r="33" spans="2:9" x14ac:dyDescent="0.25">
      <c r="B33" s="44">
        <f t="shared" si="0"/>
        <v>46228</v>
      </c>
      <c r="C33" s="51">
        <v>0</v>
      </c>
      <c r="D33" s="7">
        <v>0</v>
      </c>
      <c r="E33" s="51">
        <v>0</v>
      </c>
      <c r="F33" s="7">
        <v>0</v>
      </c>
      <c r="G33" s="53">
        <v>0</v>
      </c>
      <c r="H33" s="13"/>
      <c r="I33" s="51">
        <v>0</v>
      </c>
    </row>
    <row r="34" spans="2:9" ht="13" thickBot="1" x14ac:dyDescent="0.3">
      <c r="B34" s="45">
        <f t="shared" si="0"/>
        <v>46235</v>
      </c>
      <c r="C34" s="52">
        <v>0</v>
      </c>
      <c r="D34" s="46">
        <v>0</v>
      </c>
      <c r="E34" s="52">
        <v>0</v>
      </c>
      <c r="F34" s="46">
        <v>0</v>
      </c>
      <c r="G34" s="54">
        <v>0</v>
      </c>
      <c r="H34" s="47"/>
      <c r="I34" s="52">
        <v>0</v>
      </c>
    </row>
    <row r="35" spans="2:9" x14ac:dyDescent="0.25">
      <c r="B35" s="41">
        <f t="shared" si="0"/>
        <v>46242</v>
      </c>
      <c r="C35" s="50">
        <v>0</v>
      </c>
      <c r="D35" s="42">
        <v>0</v>
      </c>
      <c r="E35" s="50">
        <v>0</v>
      </c>
      <c r="F35" s="42">
        <v>0</v>
      </c>
      <c r="G35" s="55">
        <v>0</v>
      </c>
      <c r="H35" s="43"/>
      <c r="I35" s="50">
        <v>0</v>
      </c>
    </row>
    <row r="36" spans="2:9" x14ac:dyDescent="0.25">
      <c r="B36" s="44">
        <f t="shared" si="0"/>
        <v>46249</v>
      </c>
      <c r="C36" s="51">
        <v>0</v>
      </c>
      <c r="D36" s="7">
        <v>0</v>
      </c>
      <c r="E36" s="51">
        <v>0</v>
      </c>
      <c r="F36" s="7">
        <v>0</v>
      </c>
      <c r="G36" s="53">
        <v>0</v>
      </c>
      <c r="H36" s="13"/>
      <c r="I36" s="51">
        <v>0</v>
      </c>
    </row>
    <row r="37" spans="2:9" x14ac:dyDescent="0.25">
      <c r="B37" s="44">
        <f t="shared" si="0"/>
        <v>46256</v>
      </c>
      <c r="C37" s="51">
        <v>0</v>
      </c>
      <c r="D37" s="7">
        <v>0</v>
      </c>
      <c r="E37" s="51">
        <v>0</v>
      </c>
      <c r="F37" s="7">
        <v>0</v>
      </c>
      <c r="G37" s="53">
        <v>0</v>
      </c>
      <c r="H37" s="13"/>
      <c r="I37" s="51">
        <v>0</v>
      </c>
    </row>
    <row r="38" spans="2:9" ht="13" thickBot="1" x14ac:dyDescent="0.3">
      <c r="B38" s="45">
        <f t="shared" si="0"/>
        <v>46263</v>
      </c>
      <c r="C38" s="52">
        <v>0</v>
      </c>
      <c r="D38" s="46">
        <v>0</v>
      </c>
      <c r="E38" s="52">
        <v>0</v>
      </c>
      <c r="F38" s="46">
        <v>0</v>
      </c>
      <c r="G38" s="54">
        <v>0</v>
      </c>
      <c r="H38" s="47"/>
      <c r="I38" s="52">
        <v>0</v>
      </c>
    </row>
    <row r="39" spans="2:9" x14ac:dyDescent="0.25">
      <c r="B39" s="41">
        <f t="shared" si="0"/>
        <v>46270</v>
      </c>
      <c r="C39" s="50">
        <v>0</v>
      </c>
      <c r="D39" s="42">
        <v>0</v>
      </c>
      <c r="E39" s="50">
        <v>0</v>
      </c>
      <c r="F39" s="42">
        <v>0</v>
      </c>
      <c r="G39" s="55">
        <v>0</v>
      </c>
      <c r="H39" s="43"/>
      <c r="I39" s="50">
        <v>0</v>
      </c>
    </row>
    <row r="40" spans="2:9" x14ac:dyDescent="0.25">
      <c r="B40" s="44">
        <f t="shared" si="0"/>
        <v>46277</v>
      </c>
      <c r="C40" s="51">
        <v>0</v>
      </c>
      <c r="D40" s="7">
        <v>0</v>
      </c>
      <c r="E40" s="51">
        <v>0</v>
      </c>
      <c r="F40" s="7">
        <v>0</v>
      </c>
      <c r="G40" s="53">
        <v>0</v>
      </c>
      <c r="H40" s="13"/>
      <c r="I40" s="51">
        <v>0</v>
      </c>
    </row>
    <row r="41" spans="2:9" x14ac:dyDescent="0.25">
      <c r="B41" s="44">
        <f t="shared" si="0"/>
        <v>46284</v>
      </c>
      <c r="C41" s="51">
        <v>0</v>
      </c>
      <c r="D41" s="7">
        <v>0</v>
      </c>
      <c r="E41" s="51">
        <v>0</v>
      </c>
      <c r="F41" s="7">
        <v>0</v>
      </c>
      <c r="G41" s="56">
        <v>0</v>
      </c>
      <c r="H41" s="13"/>
      <c r="I41" s="51">
        <v>0</v>
      </c>
    </row>
    <row r="42" spans="2:9" x14ac:dyDescent="0.25">
      <c r="B42" s="44">
        <f t="shared" si="0"/>
        <v>46291</v>
      </c>
      <c r="C42" s="51">
        <v>0</v>
      </c>
      <c r="D42" s="7">
        <v>0</v>
      </c>
      <c r="E42" s="51">
        <v>0</v>
      </c>
      <c r="F42" s="7">
        <v>0</v>
      </c>
      <c r="G42" s="56">
        <v>0</v>
      </c>
      <c r="H42" s="13"/>
      <c r="I42" s="51">
        <v>0</v>
      </c>
    </row>
    <row r="43" spans="2:9" ht="13" thickBot="1" x14ac:dyDescent="0.3">
      <c r="B43" s="45">
        <f t="shared" si="0"/>
        <v>46298</v>
      </c>
      <c r="C43" s="52">
        <v>0</v>
      </c>
      <c r="D43" s="46">
        <v>0</v>
      </c>
      <c r="E43" s="52">
        <v>0</v>
      </c>
      <c r="F43" s="46">
        <v>0</v>
      </c>
      <c r="G43" s="57">
        <v>0</v>
      </c>
      <c r="H43" s="47"/>
      <c r="I43" s="52">
        <v>0</v>
      </c>
    </row>
    <row r="44" spans="2:9" x14ac:dyDescent="0.25">
      <c r="B44" s="41">
        <f t="shared" si="0"/>
        <v>46305</v>
      </c>
      <c r="C44" s="50">
        <v>0</v>
      </c>
      <c r="D44" s="42">
        <v>0</v>
      </c>
      <c r="E44" s="50">
        <v>0</v>
      </c>
      <c r="F44" s="42">
        <v>0</v>
      </c>
      <c r="G44" s="58">
        <v>0</v>
      </c>
      <c r="H44" s="43"/>
      <c r="I44" s="50">
        <v>0</v>
      </c>
    </row>
    <row r="45" spans="2:9" x14ac:dyDescent="0.25">
      <c r="B45" s="44">
        <f t="shared" si="0"/>
        <v>46312</v>
      </c>
      <c r="C45" s="51">
        <v>0</v>
      </c>
      <c r="D45" s="7">
        <v>0</v>
      </c>
      <c r="E45" s="51">
        <v>0</v>
      </c>
      <c r="F45" s="7">
        <v>0</v>
      </c>
      <c r="G45" s="56">
        <v>0</v>
      </c>
      <c r="H45" s="13"/>
      <c r="I45" s="51">
        <v>0</v>
      </c>
    </row>
    <row r="46" spans="2:9" x14ac:dyDescent="0.25">
      <c r="B46" s="44">
        <f t="shared" si="0"/>
        <v>46319</v>
      </c>
      <c r="C46" s="51">
        <v>0</v>
      </c>
      <c r="D46" s="7">
        <v>0</v>
      </c>
      <c r="E46" s="51">
        <v>0</v>
      </c>
      <c r="F46" s="7">
        <v>0</v>
      </c>
      <c r="G46" s="56">
        <v>0</v>
      </c>
      <c r="H46" s="13"/>
      <c r="I46" s="51">
        <v>0</v>
      </c>
    </row>
    <row r="47" spans="2:9" ht="13" thickBot="1" x14ac:dyDescent="0.3">
      <c r="B47" s="45">
        <f t="shared" si="0"/>
        <v>46326</v>
      </c>
      <c r="C47" s="52">
        <v>0</v>
      </c>
      <c r="D47" s="46">
        <v>0</v>
      </c>
      <c r="E47" s="52">
        <v>0</v>
      </c>
      <c r="F47" s="46">
        <v>0</v>
      </c>
      <c r="G47" s="57">
        <v>0</v>
      </c>
      <c r="H47" s="47"/>
      <c r="I47" s="52">
        <v>0</v>
      </c>
    </row>
    <row r="48" spans="2:9" x14ac:dyDescent="0.25">
      <c r="B48" s="41">
        <f t="shared" si="0"/>
        <v>46333</v>
      </c>
      <c r="C48" s="50">
        <v>0</v>
      </c>
      <c r="D48" s="42">
        <v>0</v>
      </c>
      <c r="E48" s="50">
        <v>0</v>
      </c>
      <c r="F48" s="42">
        <v>0</v>
      </c>
      <c r="G48" s="58">
        <v>0</v>
      </c>
      <c r="H48" s="43"/>
      <c r="I48" s="50">
        <v>0</v>
      </c>
    </row>
    <row r="49" spans="2:9" x14ac:dyDescent="0.25">
      <c r="B49" s="44">
        <f t="shared" si="0"/>
        <v>46340</v>
      </c>
      <c r="C49" s="51">
        <v>0</v>
      </c>
      <c r="D49" s="7">
        <v>0</v>
      </c>
      <c r="E49" s="51">
        <v>0</v>
      </c>
      <c r="F49" s="7">
        <v>0</v>
      </c>
      <c r="G49" s="56">
        <v>0</v>
      </c>
      <c r="H49" s="13"/>
      <c r="I49" s="51">
        <v>0</v>
      </c>
    </row>
    <row r="50" spans="2:9" x14ac:dyDescent="0.25">
      <c r="B50" s="44">
        <f t="shared" si="0"/>
        <v>46347</v>
      </c>
      <c r="C50" s="51">
        <v>0</v>
      </c>
      <c r="D50" s="7">
        <v>0</v>
      </c>
      <c r="E50" s="51">
        <v>0</v>
      </c>
      <c r="F50" s="7">
        <v>0</v>
      </c>
      <c r="G50" s="56">
        <v>0</v>
      </c>
      <c r="H50" s="13"/>
      <c r="I50" s="51">
        <v>0</v>
      </c>
    </row>
    <row r="51" spans="2:9" ht="13" thickBot="1" x14ac:dyDescent="0.3">
      <c r="B51" s="45">
        <f>B50+7</f>
        <v>46354</v>
      </c>
      <c r="C51" s="52">
        <v>0</v>
      </c>
      <c r="D51" s="46">
        <v>0</v>
      </c>
      <c r="E51" s="52">
        <v>0</v>
      </c>
      <c r="F51" s="46">
        <v>0</v>
      </c>
      <c r="G51" s="57">
        <v>0</v>
      </c>
      <c r="H51" s="47"/>
      <c r="I51" s="52">
        <v>0</v>
      </c>
    </row>
    <row r="52" spans="2:9" x14ac:dyDescent="0.25">
      <c r="B52" s="41">
        <f t="shared" si="0"/>
        <v>46361</v>
      </c>
      <c r="C52" s="50">
        <v>0</v>
      </c>
      <c r="D52" s="42">
        <v>0</v>
      </c>
      <c r="E52" s="50">
        <v>0</v>
      </c>
      <c r="F52" s="42">
        <v>0</v>
      </c>
      <c r="G52" s="58">
        <v>0</v>
      </c>
      <c r="H52" s="43"/>
      <c r="I52" s="50">
        <v>0</v>
      </c>
    </row>
    <row r="53" spans="2:9" x14ac:dyDescent="0.25">
      <c r="B53" s="44">
        <f t="shared" si="0"/>
        <v>46368</v>
      </c>
      <c r="C53" s="51">
        <v>0</v>
      </c>
      <c r="D53" s="7">
        <v>0</v>
      </c>
      <c r="E53" s="51">
        <v>0</v>
      </c>
      <c r="F53" s="7">
        <v>0</v>
      </c>
      <c r="G53" s="56">
        <v>0</v>
      </c>
      <c r="H53" s="13"/>
      <c r="I53" s="51">
        <v>0</v>
      </c>
    </row>
    <row r="54" spans="2:9" x14ac:dyDescent="0.25">
      <c r="B54" s="44">
        <f t="shared" si="0"/>
        <v>46375</v>
      </c>
      <c r="C54" s="51">
        <v>0</v>
      </c>
      <c r="D54" s="7">
        <v>0</v>
      </c>
      <c r="E54" s="51">
        <v>0</v>
      </c>
      <c r="F54" s="7">
        <v>0</v>
      </c>
      <c r="G54" s="56">
        <v>0</v>
      </c>
      <c r="H54" s="13"/>
      <c r="I54" s="51">
        <v>0</v>
      </c>
    </row>
    <row r="55" spans="2:9" x14ac:dyDescent="0.25">
      <c r="B55" s="44">
        <f t="shared" si="0"/>
        <v>46382</v>
      </c>
      <c r="C55" s="51">
        <v>0</v>
      </c>
      <c r="D55" s="7">
        <v>0</v>
      </c>
      <c r="E55" s="51">
        <v>0</v>
      </c>
      <c r="F55" s="7">
        <v>0</v>
      </c>
      <c r="G55" s="56">
        <v>0</v>
      </c>
      <c r="H55" s="13"/>
      <c r="I55" s="51">
        <v>0</v>
      </c>
    </row>
    <row r="56" spans="2:9" ht="13" thickBot="1" x14ac:dyDescent="0.3">
      <c r="B56" s="45">
        <f t="shared" si="0"/>
        <v>46389</v>
      </c>
      <c r="C56" s="52">
        <v>0</v>
      </c>
      <c r="D56" s="46">
        <v>0</v>
      </c>
      <c r="E56" s="52">
        <v>0</v>
      </c>
      <c r="F56" s="46">
        <v>0</v>
      </c>
      <c r="G56" s="57">
        <v>0</v>
      </c>
      <c r="H56" s="47"/>
      <c r="I56" s="52">
        <v>0</v>
      </c>
    </row>
    <row r="57" spans="2:9" x14ac:dyDescent="0.25">
      <c r="C57" s="1"/>
      <c r="D57" s="1"/>
      <c r="E57" s="1"/>
      <c r="F57" s="1"/>
      <c r="G57" s="13"/>
      <c r="H57" s="13"/>
      <c r="I57" s="13"/>
    </row>
    <row r="58" spans="2:9" x14ac:dyDescent="0.25">
      <c r="B58" s="15" t="s">
        <v>3</v>
      </c>
      <c r="C58" s="23">
        <v>29</v>
      </c>
      <c r="D58" s="23">
        <v>40</v>
      </c>
      <c r="E58" s="23">
        <v>0</v>
      </c>
      <c r="F58" s="23">
        <v>0</v>
      </c>
      <c r="G58" s="23">
        <v>69</v>
      </c>
      <c r="H58" s="13"/>
      <c r="I58" s="23">
        <v>13851</v>
      </c>
    </row>
    <row r="59" spans="2:9" x14ac:dyDescent="0.25">
      <c r="B59" s="16" t="s">
        <v>4</v>
      </c>
      <c r="C59" s="25">
        <v>25</v>
      </c>
      <c r="D59" s="25">
        <v>141</v>
      </c>
      <c r="E59" s="25">
        <v>3</v>
      </c>
      <c r="F59" s="25">
        <v>0</v>
      </c>
      <c r="G59" s="25">
        <v>169</v>
      </c>
      <c r="H59" s="13"/>
      <c r="I59" s="25">
        <v>18070</v>
      </c>
    </row>
    <row r="60" spans="2:9" x14ac:dyDescent="0.25">
      <c r="B60" s="16" t="s">
        <v>5</v>
      </c>
      <c r="C60" s="25">
        <v>44</v>
      </c>
      <c r="D60" s="25">
        <v>76</v>
      </c>
      <c r="E60" s="25">
        <v>0</v>
      </c>
      <c r="F60" s="25">
        <v>0</v>
      </c>
      <c r="G60" s="25">
        <v>120</v>
      </c>
      <c r="H60" s="13"/>
      <c r="I60" s="25">
        <v>25901</v>
      </c>
    </row>
    <row r="61" spans="2:9" x14ac:dyDescent="0.25">
      <c r="B61" s="16" t="s">
        <v>6</v>
      </c>
      <c r="C61" s="25">
        <v>46</v>
      </c>
      <c r="D61" s="25">
        <v>86</v>
      </c>
      <c r="E61" s="25">
        <v>0</v>
      </c>
      <c r="F61" s="25">
        <v>0</v>
      </c>
      <c r="G61" s="25">
        <v>132</v>
      </c>
      <c r="H61" s="13"/>
      <c r="I61" s="25">
        <v>14735</v>
      </c>
    </row>
    <row r="62" spans="2:9" x14ac:dyDescent="0.25">
      <c r="B62" s="16" t="s">
        <v>7</v>
      </c>
      <c r="C62" s="25">
        <v>8</v>
      </c>
      <c r="D62" s="25">
        <v>103</v>
      </c>
      <c r="E62" s="25">
        <v>0</v>
      </c>
      <c r="F62" s="25">
        <v>0</v>
      </c>
      <c r="G62" s="25">
        <v>111</v>
      </c>
      <c r="H62" s="13"/>
      <c r="I62" s="25">
        <v>7068</v>
      </c>
    </row>
    <row r="63" spans="2:9" x14ac:dyDescent="0.25">
      <c r="B63" s="16" t="s">
        <v>8</v>
      </c>
      <c r="C63" s="25">
        <v>13</v>
      </c>
      <c r="D63" s="25">
        <v>16</v>
      </c>
      <c r="E63" s="25">
        <v>0</v>
      </c>
      <c r="F63" s="25">
        <v>0</v>
      </c>
      <c r="G63" s="25">
        <v>29</v>
      </c>
      <c r="H63" s="13"/>
      <c r="I63" s="25">
        <v>993</v>
      </c>
    </row>
    <row r="64" spans="2:9" x14ac:dyDescent="0.25">
      <c r="B64" s="16" t="s">
        <v>9</v>
      </c>
      <c r="C64" s="25">
        <v>0</v>
      </c>
      <c r="D64" s="25">
        <v>0</v>
      </c>
      <c r="E64" s="25">
        <v>0</v>
      </c>
      <c r="F64" s="25">
        <v>0</v>
      </c>
      <c r="G64" s="25">
        <v>0</v>
      </c>
      <c r="H64" s="13"/>
      <c r="I64" s="25">
        <v>0</v>
      </c>
    </row>
    <row r="65" spans="2:9" x14ac:dyDescent="0.25">
      <c r="B65" s="16" t="s">
        <v>10</v>
      </c>
      <c r="C65" s="25">
        <v>0</v>
      </c>
      <c r="D65" s="25">
        <v>0</v>
      </c>
      <c r="E65" s="25">
        <v>0</v>
      </c>
      <c r="F65" s="25">
        <v>0</v>
      </c>
      <c r="G65" s="25">
        <v>0</v>
      </c>
      <c r="H65" s="13"/>
      <c r="I65" s="25">
        <v>0</v>
      </c>
    </row>
    <row r="66" spans="2:9" x14ac:dyDescent="0.25">
      <c r="B66" s="16" t="s">
        <v>11</v>
      </c>
      <c r="C66" s="25">
        <v>0</v>
      </c>
      <c r="D66" s="25">
        <v>0</v>
      </c>
      <c r="E66" s="25">
        <v>0</v>
      </c>
      <c r="F66" s="25">
        <v>0</v>
      </c>
      <c r="G66" s="25">
        <v>0</v>
      </c>
      <c r="H66" s="13"/>
      <c r="I66" s="25">
        <v>0</v>
      </c>
    </row>
    <row r="67" spans="2:9" x14ac:dyDescent="0.25">
      <c r="B67" s="16" t="s">
        <v>12</v>
      </c>
      <c r="C67" s="25">
        <v>0</v>
      </c>
      <c r="D67" s="25">
        <v>0</v>
      </c>
      <c r="E67" s="25">
        <v>0</v>
      </c>
      <c r="F67" s="25">
        <v>0</v>
      </c>
      <c r="G67" s="25">
        <v>0</v>
      </c>
      <c r="H67" s="13"/>
      <c r="I67" s="25">
        <v>0</v>
      </c>
    </row>
    <row r="68" spans="2:9" x14ac:dyDescent="0.25">
      <c r="B68" s="16" t="s">
        <v>13</v>
      </c>
      <c r="C68" s="25">
        <v>0</v>
      </c>
      <c r="D68" s="25">
        <v>0</v>
      </c>
      <c r="E68" s="25">
        <v>0</v>
      </c>
      <c r="F68" s="25">
        <v>0</v>
      </c>
      <c r="G68" s="25">
        <v>0</v>
      </c>
      <c r="H68" s="13"/>
      <c r="I68" s="25">
        <v>0</v>
      </c>
    </row>
    <row r="69" spans="2:9" x14ac:dyDescent="0.25">
      <c r="B69" s="17" t="s">
        <v>14</v>
      </c>
      <c r="C69" s="28">
        <v>0</v>
      </c>
      <c r="D69" s="28">
        <v>0</v>
      </c>
      <c r="E69" s="28">
        <v>0</v>
      </c>
      <c r="F69" s="28">
        <v>0</v>
      </c>
      <c r="G69" s="28">
        <v>0</v>
      </c>
      <c r="H69" s="13"/>
      <c r="I69" s="28">
        <v>0</v>
      </c>
    </row>
    <row r="70" spans="2:9" ht="6" customHeight="1" x14ac:dyDescent="0.25">
      <c r="C70" s="13"/>
      <c r="D70" s="13"/>
      <c r="E70" s="13"/>
      <c r="F70" s="13"/>
      <c r="G70" s="13"/>
      <c r="H70" s="13"/>
      <c r="I70" s="13"/>
    </row>
    <row r="71" spans="2:9" x14ac:dyDescent="0.25">
      <c r="B71" s="15" t="s">
        <v>15</v>
      </c>
      <c r="C71" s="36">
        <v>98</v>
      </c>
      <c r="D71" s="36">
        <v>257</v>
      </c>
      <c r="E71" s="36">
        <v>3</v>
      </c>
      <c r="F71" s="36">
        <v>0</v>
      </c>
      <c r="G71" s="23">
        <v>358</v>
      </c>
      <c r="H71" s="13"/>
      <c r="I71" s="23">
        <v>57822</v>
      </c>
    </row>
    <row r="72" spans="2:9" x14ac:dyDescent="0.25">
      <c r="B72" s="16" t="s">
        <v>16</v>
      </c>
      <c r="C72" s="33">
        <v>67</v>
      </c>
      <c r="D72" s="33">
        <v>205</v>
      </c>
      <c r="E72" s="33">
        <v>0</v>
      </c>
      <c r="F72" s="33">
        <v>0</v>
      </c>
      <c r="G72" s="25">
        <v>272</v>
      </c>
      <c r="H72" s="13"/>
      <c r="I72" s="25">
        <v>22796</v>
      </c>
    </row>
    <row r="73" spans="2:9" x14ac:dyDescent="0.25">
      <c r="B73" s="16" t="s">
        <v>17</v>
      </c>
      <c r="C73" s="33">
        <v>0</v>
      </c>
      <c r="D73" s="33">
        <v>0</v>
      </c>
      <c r="E73" s="33">
        <v>0</v>
      </c>
      <c r="F73" s="33">
        <v>0</v>
      </c>
      <c r="G73" s="25">
        <v>0</v>
      </c>
      <c r="H73" s="13"/>
      <c r="I73" s="25">
        <v>0</v>
      </c>
    </row>
    <row r="74" spans="2:9" x14ac:dyDescent="0.25">
      <c r="B74" s="17" t="s">
        <v>18</v>
      </c>
      <c r="C74" s="35">
        <v>0</v>
      </c>
      <c r="D74" s="35">
        <v>0</v>
      </c>
      <c r="E74" s="35">
        <v>0</v>
      </c>
      <c r="F74" s="35">
        <v>0</v>
      </c>
      <c r="G74" s="28">
        <v>0</v>
      </c>
      <c r="H74" s="13"/>
      <c r="I74" s="28">
        <v>0</v>
      </c>
    </row>
    <row r="75" spans="2:9" ht="6" customHeight="1" x14ac:dyDescent="0.25">
      <c r="C75" s="13"/>
      <c r="D75" s="13"/>
      <c r="E75" s="13"/>
      <c r="F75" s="13"/>
      <c r="G75" s="13"/>
      <c r="H75" s="13"/>
      <c r="I75" s="13"/>
    </row>
    <row r="76" spans="2:9" x14ac:dyDescent="0.25">
      <c r="B76" s="18" t="s">
        <v>19</v>
      </c>
      <c r="C76" s="37">
        <v>165</v>
      </c>
      <c r="D76" s="37">
        <v>462</v>
      </c>
      <c r="E76" s="37">
        <v>3</v>
      </c>
      <c r="F76" s="37">
        <v>0</v>
      </c>
      <c r="G76" s="60">
        <v>630</v>
      </c>
      <c r="H76" s="13"/>
      <c r="I76" s="60">
        <v>80618</v>
      </c>
    </row>
  </sheetData>
  <phoneticPr fontId="0" type="noConversion"/>
  <pageMargins left="0.35433070866141736" right="0.11811023622047245" top="0.17" bottom="0.16" header="0.17" footer="0.19"/>
  <pageSetup paperSize="9" scale="82" orientation="portrait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H27"/>
  <sheetViews>
    <sheetView showGridLines="0" zoomScaleNormal="100" workbookViewId="0">
      <selection activeCell="B11" sqref="B11"/>
    </sheetView>
  </sheetViews>
  <sheetFormatPr defaultRowHeight="12.5" x14ac:dyDescent="0.25"/>
  <cols>
    <col min="1" max="1" width="3.1796875" customWidth="1"/>
    <col min="2" max="2" width="21.81640625" customWidth="1"/>
    <col min="3" max="5" width="23" customWidth="1"/>
    <col min="6" max="6" width="19.1796875" customWidth="1"/>
    <col min="7" max="7" width="4.81640625" customWidth="1"/>
    <col min="8" max="8" width="21.54296875" style="21" customWidth="1"/>
    <col min="9" max="10" width="11.1796875" customWidth="1"/>
    <col min="11" max="11" width="3.1796875" customWidth="1"/>
    <col min="12" max="12" width="13.453125" customWidth="1"/>
  </cols>
  <sheetData>
    <row r="1" spans="2:8" ht="18" x14ac:dyDescent="0.4">
      <c r="B1" s="19" t="s">
        <v>32</v>
      </c>
      <c r="H1" s="20" t="s">
        <v>37</v>
      </c>
    </row>
    <row r="2" spans="2:8" ht="4.5" customHeight="1" x14ac:dyDescent="0.3">
      <c r="B2" s="11"/>
    </row>
    <row r="3" spans="2:8" ht="10.5" customHeight="1" x14ac:dyDescent="0.25">
      <c r="C3" s="13"/>
      <c r="D3" s="13"/>
      <c r="E3" s="13"/>
      <c r="F3" s="13"/>
    </row>
    <row r="4" spans="2:8" ht="16.5" customHeight="1" x14ac:dyDescent="0.35">
      <c r="B4" s="20" t="s">
        <v>25</v>
      </c>
      <c r="C4" s="13"/>
      <c r="D4" s="13"/>
      <c r="E4" s="13"/>
      <c r="F4" s="13"/>
    </row>
    <row r="5" spans="2:8" ht="14.25" customHeight="1" x14ac:dyDescent="0.25">
      <c r="C5" s="13"/>
      <c r="D5" s="13"/>
      <c r="E5" s="13"/>
      <c r="F5" s="13"/>
    </row>
    <row r="6" spans="2:8" x14ac:dyDescent="0.25">
      <c r="B6" s="10" t="s">
        <v>27</v>
      </c>
      <c r="C6" s="10" t="s">
        <v>20</v>
      </c>
      <c r="D6" s="10" t="s">
        <v>21</v>
      </c>
      <c r="E6" s="12" t="s">
        <v>26</v>
      </c>
      <c r="F6" s="12" t="s">
        <v>24</v>
      </c>
      <c r="H6" s="22" t="s">
        <v>28</v>
      </c>
    </row>
    <row r="7" spans="2:8" x14ac:dyDescent="0.25">
      <c r="B7" s="22" t="s">
        <v>3</v>
      </c>
      <c r="C7" s="2">
        <v>0</v>
      </c>
      <c r="D7" s="30">
        <v>0</v>
      </c>
      <c r="E7" s="30">
        <v>0</v>
      </c>
      <c r="F7" s="9">
        <v>0</v>
      </c>
      <c r="H7" s="23">
        <v>0</v>
      </c>
    </row>
    <row r="8" spans="2:8" x14ac:dyDescent="0.25">
      <c r="B8" s="24" t="s">
        <v>4</v>
      </c>
      <c r="C8" s="3">
        <v>0</v>
      </c>
      <c r="D8" s="8">
        <v>0</v>
      </c>
      <c r="E8" s="8">
        <v>0</v>
      </c>
      <c r="F8" s="8">
        <v>0</v>
      </c>
      <c r="H8" s="25">
        <v>0</v>
      </c>
    </row>
    <row r="9" spans="2:8" x14ac:dyDescent="0.25">
      <c r="B9" s="24" t="s">
        <v>5</v>
      </c>
      <c r="C9" s="3">
        <v>36</v>
      </c>
      <c r="D9" s="8">
        <v>28</v>
      </c>
      <c r="E9" s="8">
        <v>0</v>
      </c>
      <c r="F9" s="8">
        <v>64</v>
      </c>
      <c r="H9" s="25">
        <v>1302</v>
      </c>
    </row>
    <row r="10" spans="2:8" x14ac:dyDescent="0.25">
      <c r="B10" s="24" t="s">
        <v>6</v>
      </c>
      <c r="C10" s="3">
        <v>6</v>
      </c>
      <c r="D10" s="8">
        <v>46</v>
      </c>
      <c r="E10" s="8">
        <v>4</v>
      </c>
      <c r="F10" s="8">
        <v>56</v>
      </c>
      <c r="H10" s="25">
        <v>1065</v>
      </c>
    </row>
    <row r="11" spans="2:8" x14ac:dyDescent="0.25">
      <c r="B11" s="24" t="s">
        <v>7</v>
      </c>
      <c r="C11" s="3">
        <v>6</v>
      </c>
      <c r="D11" s="8">
        <v>0</v>
      </c>
      <c r="E11" s="8">
        <v>0</v>
      </c>
      <c r="F11" s="8">
        <v>6</v>
      </c>
      <c r="H11" s="25">
        <v>1256</v>
      </c>
    </row>
    <row r="12" spans="2:8" x14ac:dyDescent="0.25">
      <c r="B12" s="24" t="s">
        <v>8</v>
      </c>
      <c r="C12" s="3"/>
      <c r="D12" s="8"/>
      <c r="E12" s="8"/>
      <c r="F12" s="8"/>
      <c r="H12" s="25"/>
    </row>
    <row r="13" spans="2:8" x14ac:dyDescent="0.25">
      <c r="B13" s="24" t="s">
        <v>9</v>
      </c>
      <c r="C13" s="3"/>
      <c r="D13" s="8"/>
      <c r="E13" s="8"/>
      <c r="F13" s="8"/>
      <c r="G13" s="8"/>
      <c r="H13" s="25"/>
    </row>
    <row r="14" spans="2:8" x14ac:dyDescent="0.25">
      <c r="B14" s="24" t="s">
        <v>10</v>
      </c>
      <c r="C14" s="3"/>
      <c r="D14" s="8"/>
      <c r="E14" s="8"/>
      <c r="F14" s="8"/>
      <c r="H14" s="25"/>
    </row>
    <row r="15" spans="2:8" x14ac:dyDescent="0.25">
      <c r="B15" s="24" t="s">
        <v>11</v>
      </c>
      <c r="C15" s="3"/>
      <c r="D15" s="8"/>
      <c r="E15" s="8"/>
      <c r="F15" s="8"/>
      <c r="H15" s="25"/>
    </row>
    <row r="16" spans="2:8" x14ac:dyDescent="0.25">
      <c r="B16" s="24" t="s">
        <v>12</v>
      </c>
      <c r="C16" s="3"/>
      <c r="D16" s="8"/>
      <c r="E16" s="8"/>
      <c r="F16" s="8"/>
      <c r="H16" s="25"/>
    </row>
    <row r="17" spans="2:8" x14ac:dyDescent="0.25">
      <c r="B17" s="24" t="s">
        <v>13</v>
      </c>
      <c r="C17" s="3"/>
      <c r="D17" s="8"/>
      <c r="E17" s="8"/>
      <c r="F17" s="8"/>
      <c r="H17" s="25"/>
    </row>
    <row r="18" spans="2:8" x14ac:dyDescent="0.25">
      <c r="B18" s="26" t="s">
        <v>14</v>
      </c>
      <c r="C18" s="4"/>
      <c r="D18" s="27"/>
      <c r="E18" s="27"/>
      <c r="F18" s="27"/>
      <c r="H18" s="28"/>
    </row>
    <row r="19" spans="2:8" ht="10.5" customHeight="1" x14ac:dyDescent="0.25">
      <c r="C19" s="7"/>
      <c r="D19" s="7"/>
      <c r="E19" s="7"/>
      <c r="F19" s="7"/>
      <c r="H19"/>
    </row>
    <row r="20" spans="2:8" x14ac:dyDescent="0.25">
      <c r="B20" s="22" t="s">
        <v>15</v>
      </c>
      <c r="C20" s="2">
        <f>SUM(C7:C9)</f>
        <v>36</v>
      </c>
      <c r="D20" s="2">
        <f>SUM(D7:D9)</f>
        <v>28</v>
      </c>
      <c r="E20" s="2">
        <f>SUM(E7:E9)</f>
        <v>0</v>
      </c>
      <c r="F20" s="30">
        <f>SUM(F7:F9)</f>
        <v>64</v>
      </c>
      <c r="H20" s="30">
        <f>SUM(H7:H9)</f>
        <v>1302</v>
      </c>
    </row>
    <row r="21" spans="2:8" x14ac:dyDescent="0.25">
      <c r="B21" s="24" t="s">
        <v>16</v>
      </c>
      <c r="C21" s="3">
        <f>SUM(C10:C12)</f>
        <v>12</v>
      </c>
      <c r="D21" s="3">
        <f>SUM(D10:D12)</f>
        <v>46</v>
      </c>
      <c r="E21" s="3">
        <f>SUM(E10:E12)</f>
        <v>4</v>
      </c>
      <c r="F21" s="8">
        <f>SUM(F10:F12)</f>
        <v>62</v>
      </c>
      <c r="H21" s="8">
        <f>SUM(H10:H12)</f>
        <v>2321</v>
      </c>
    </row>
    <row r="22" spans="2:8" x14ac:dyDescent="0.25">
      <c r="B22" s="24" t="s">
        <v>17</v>
      </c>
      <c r="C22" s="3">
        <f>SUM(C13:C15)</f>
        <v>0</v>
      </c>
      <c r="D22" s="3">
        <f>SUM(D13:D15)</f>
        <v>0</v>
      </c>
      <c r="E22" s="3">
        <f>SUM(E13:E15)</f>
        <v>0</v>
      </c>
      <c r="F22" s="8">
        <f>SUM(F13:F15)</f>
        <v>0</v>
      </c>
      <c r="H22" s="8">
        <f>SUM(H13:H15)</f>
        <v>0</v>
      </c>
    </row>
    <row r="23" spans="2:8" x14ac:dyDescent="0.25">
      <c r="B23" s="26" t="s">
        <v>18</v>
      </c>
      <c r="C23" s="4">
        <f>SUM(C16:C18)</f>
        <v>0</v>
      </c>
      <c r="D23" s="4">
        <f>SUM(D16:D18)</f>
        <v>0</v>
      </c>
      <c r="E23" s="4">
        <f>SUM(E16:E18)</f>
        <v>0</v>
      </c>
      <c r="F23" s="27">
        <f>SUM(F16:F18)</f>
        <v>0</v>
      </c>
      <c r="H23" s="27">
        <f>SUM(H16:H18)</f>
        <v>0</v>
      </c>
    </row>
    <row r="24" spans="2:8" ht="9" customHeight="1" x14ac:dyDescent="0.25">
      <c r="C24" s="7"/>
      <c r="D24" s="7"/>
      <c r="E24" s="7"/>
      <c r="F24" s="7"/>
    </row>
    <row r="25" spans="2:8" x14ac:dyDescent="0.25">
      <c r="B25" s="10" t="s">
        <v>19</v>
      </c>
      <c r="C25" s="5">
        <f>SUM(C20:C23)</f>
        <v>48</v>
      </c>
      <c r="D25" s="5">
        <f>SUM(D20:D23)</f>
        <v>74</v>
      </c>
      <c r="E25" s="5">
        <f>SUM(E20:E23)</f>
        <v>4</v>
      </c>
      <c r="F25" s="6">
        <f>SUM(F20:F23)</f>
        <v>126</v>
      </c>
      <c r="H25" s="6">
        <f>SUM(H20:H23)</f>
        <v>3623</v>
      </c>
    </row>
    <row r="26" spans="2:8" x14ac:dyDescent="0.25">
      <c r="C26" s="29"/>
    </row>
    <row r="27" spans="2:8" ht="13" x14ac:dyDescent="0.3">
      <c r="B27" s="11" t="s">
        <v>30</v>
      </c>
    </row>
  </sheetData>
  <phoneticPr fontId="0" type="noConversion"/>
  <pageMargins left="0.35433070866141736" right="0.15748031496062992" top="0.39370078740157483" bottom="0.39370078740157483" header="0.51181102362204722" footer="0.51181102362204722"/>
  <pageSetup paperSize="9" scale="72" orientation="portrait" horizontalDpi="1200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76"/>
  <sheetViews>
    <sheetView showGridLines="0" zoomScaleNormal="100" workbookViewId="0">
      <selection activeCell="B26" sqref="B26"/>
    </sheetView>
  </sheetViews>
  <sheetFormatPr defaultRowHeight="12.5" x14ac:dyDescent="0.25"/>
  <cols>
    <col min="1" max="1" width="3.1796875" customWidth="1"/>
    <col min="2" max="2" width="12.1796875" customWidth="1"/>
    <col min="3" max="3" width="22.54296875" customWidth="1"/>
    <col min="4" max="4" width="19.453125" customWidth="1"/>
    <col min="5" max="5" width="15.453125" customWidth="1"/>
    <col min="6" max="6" width="20.1796875" customWidth="1"/>
    <col min="7" max="7" width="12.1796875" customWidth="1"/>
    <col min="8" max="8" width="5.453125" customWidth="1"/>
    <col min="9" max="9" width="11.453125" customWidth="1"/>
  </cols>
  <sheetData>
    <row r="1" spans="2:9" ht="13" x14ac:dyDescent="0.3">
      <c r="B1" s="11" t="s">
        <v>33</v>
      </c>
      <c r="G1" s="11" t="s">
        <v>37</v>
      </c>
    </row>
    <row r="2" spans="2:9" ht="6.65" customHeight="1" x14ac:dyDescent="0.3">
      <c r="B2" s="11"/>
    </row>
    <row r="3" spans="2:9" ht="13.5" customHeight="1" thickBot="1" x14ac:dyDescent="0.35">
      <c r="B3" s="11" t="s">
        <v>29</v>
      </c>
    </row>
    <row r="4" spans="2:9" ht="13" thickBot="1" x14ac:dyDescent="0.3">
      <c r="B4" s="38" t="s">
        <v>0</v>
      </c>
      <c r="C4" s="49" t="s">
        <v>20</v>
      </c>
      <c r="D4" s="39" t="s">
        <v>21</v>
      </c>
      <c r="E4" s="49" t="s">
        <v>22</v>
      </c>
      <c r="F4" s="39" t="s">
        <v>23</v>
      </c>
      <c r="G4" s="49" t="s">
        <v>1</v>
      </c>
      <c r="H4" s="40"/>
      <c r="I4" s="59" t="s">
        <v>2</v>
      </c>
    </row>
    <row r="5" spans="2:9" x14ac:dyDescent="0.25">
      <c r="B5" s="41">
        <f>'Direct slaughter (ROI)'!B5</f>
        <v>46032</v>
      </c>
      <c r="C5" s="50">
        <v>0</v>
      </c>
      <c r="D5" s="42">
        <v>0</v>
      </c>
      <c r="E5" s="50">
        <v>0</v>
      </c>
      <c r="F5" s="42">
        <v>0</v>
      </c>
      <c r="G5" s="50">
        <v>0</v>
      </c>
      <c r="H5" s="43"/>
      <c r="I5" s="50">
        <v>2441</v>
      </c>
    </row>
    <row r="6" spans="2:9" x14ac:dyDescent="0.25">
      <c r="B6" s="44">
        <f>B5+7</f>
        <v>46039</v>
      </c>
      <c r="C6" s="51">
        <v>0</v>
      </c>
      <c r="D6" s="7">
        <v>0</v>
      </c>
      <c r="E6" s="51">
        <v>0</v>
      </c>
      <c r="F6" s="7">
        <v>0</v>
      </c>
      <c r="G6" s="51">
        <v>0</v>
      </c>
      <c r="H6" s="13"/>
      <c r="I6" s="51">
        <v>2118</v>
      </c>
    </row>
    <row r="7" spans="2:9" x14ac:dyDescent="0.25">
      <c r="B7" s="44">
        <f t="shared" ref="B7:B56" si="0">B6+7</f>
        <v>46046</v>
      </c>
      <c r="C7" s="51">
        <v>0</v>
      </c>
      <c r="D7" s="7">
        <v>0</v>
      </c>
      <c r="E7" s="51">
        <v>0</v>
      </c>
      <c r="F7" s="7">
        <v>0</v>
      </c>
      <c r="G7" s="51">
        <v>0</v>
      </c>
      <c r="H7" s="13"/>
      <c r="I7" s="51">
        <v>1151</v>
      </c>
    </row>
    <row r="8" spans="2:9" ht="13" thickBot="1" x14ac:dyDescent="0.3">
      <c r="B8" s="45">
        <f t="shared" si="0"/>
        <v>46053</v>
      </c>
      <c r="C8" s="52">
        <v>0</v>
      </c>
      <c r="D8" s="46">
        <v>0</v>
      </c>
      <c r="E8" s="52">
        <v>0</v>
      </c>
      <c r="F8" s="46">
        <v>0</v>
      </c>
      <c r="G8" s="52">
        <v>0</v>
      </c>
      <c r="H8" s="47"/>
      <c r="I8" s="52">
        <v>1566</v>
      </c>
    </row>
    <row r="9" spans="2:9" x14ac:dyDescent="0.25">
      <c r="B9" s="41">
        <f t="shared" si="0"/>
        <v>46060</v>
      </c>
      <c r="C9" s="50">
        <v>0</v>
      </c>
      <c r="D9" s="42">
        <v>0</v>
      </c>
      <c r="E9" s="50">
        <v>0</v>
      </c>
      <c r="F9" s="42">
        <v>0</v>
      </c>
      <c r="G9" s="50">
        <v>0</v>
      </c>
      <c r="H9" s="48"/>
      <c r="I9" s="50">
        <v>2381</v>
      </c>
    </row>
    <row r="10" spans="2:9" x14ac:dyDescent="0.25">
      <c r="B10" s="44">
        <f t="shared" si="0"/>
        <v>46067</v>
      </c>
      <c r="C10" s="51">
        <v>0</v>
      </c>
      <c r="D10" s="7">
        <v>0</v>
      </c>
      <c r="E10" s="51">
        <v>0</v>
      </c>
      <c r="F10" s="7">
        <v>0</v>
      </c>
      <c r="G10" s="51">
        <v>0</v>
      </c>
      <c r="H10" s="14"/>
      <c r="I10" s="51">
        <v>1841</v>
      </c>
    </row>
    <row r="11" spans="2:9" x14ac:dyDescent="0.25">
      <c r="B11" s="44">
        <f t="shared" si="0"/>
        <v>46074</v>
      </c>
      <c r="C11" s="51">
        <v>0</v>
      </c>
      <c r="D11" s="7">
        <v>0</v>
      </c>
      <c r="E11" s="51">
        <v>0</v>
      </c>
      <c r="F11" s="7">
        <v>0</v>
      </c>
      <c r="G11" s="51">
        <v>0</v>
      </c>
      <c r="H11" s="14"/>
      <c r="I11" s="51">
        <v>4534</v>
      </c>
    </row>
    <row r="12" spans="2:9" ht="13" thickBot="1" x14ac:dyDescent="0.3">
      <c r="B12" s="45">
        <f t="shared" si="0"/>
        <v>46081</v>
      </c>
      <c r="C12" s="52">
        <v>0</v>
      </c>
      <c r="D12" s="46">
        <v>0</v>
      </c>
      <c r="E12" s="52">
        <v>0</v>
      </c>
      <c r="F12" s="46">
        <v>0</v>
      </c>
      <c r="G12" s="52">
        <v>0</v>
      </c>
      <c r="H12" s="47"/>
      <c r="I12" s="52">
        <v>2776</v>
      </c>
    </row>
    <row r="13" spans="2:9" x14ac:dyDescent="0.25">
      <c r="B13" s="41">
        <f t="shared" si="0"/>
        <v>46088</v>
      </c>
      <c r="C13" s="50">
        <v>0</v>
      </c>
      <c r="D13" s="42">
        <v>0</v>
      </c>
      <c r="E13" s="50">
        <v>0</v>
      </c>
      <c r="F13" s="42">
        <v>0</v>
      </c>
      <c r="G13" s="50">
        <v>0</v>
      </c>
      <c r="H13" s="43"/>
      <c r="I13" s="50">
        <v>2776</v>
      </c>
    </row>
    <row r="14" spans="2:9" x14ac:dyDescent="0.25">
      <c r="B14" s="44">
        <f t="shared" si="0"/>
        <v>46095</v>
      </c>
      <c r="C14" s="51">
        <v>0</v>
      </c>
      <c r="D14" s="7">
        <v>0</v>
      </c>
      <c r="E14" s="51">
        <v>0</v>
      </c>
      <c r="F14" s="7">
        <v>0</v>
      </c>
      <c r="G14" s="51">
        <v>0</v>
      </c>
      <c r="H14" s="13"/>
      <c r="I14" s="51">
        <v>2423</v>
      </c>
    </row>
    <row r="15" spans="2:9" x14ac:dyDescent="0.25">
      <c r="B15" s="44">
        <f t="shared" si="0"/>
        <v>46102</v>
      </c>
      <c r="C15" s="51">
        <v>0</v>
      </c>
      <c r="D15" s="7">
        <v>0</v>
      </c>
      <c r="E15" s="51">
        <v>0</v>
      </c>
      <c r="F15" s="7">
        <v>0</v>
      </c>
      <c r="G15" s="53">
        <v>0</v>
      </c>
      <c r="H15" s="13"/>
      <c r="I15" s="51">
        <v>2869</v>
      </c>
    </row>
    <row r="16" spans="2:9" x14ac:dyDescent="0.25">
      <c r="B16" s="44">
        <f t="shared" si="0"/>
        <v>46109</v>
      </c>
      <c r="C16" s="51">
        <v>0</v>
      </c>
      <c r="D16" s="7">
        <v>0</v>
      </c>
      <c r="E16" s="51">
        <v>0</v>
      </c>
      <c r="F16" s="7">
        <v>0</v>
      </c>
      <c r="G16" s="53">
        <v>0</v>
      </c>
      <c r="H16" s="13"/>
      <c r="I16" s="51">
        <v>2536</v>
      </c>
    </row>
    <row r="17" spans="2:9" ht="13" thickBot="1" x14ac:dyDescent="0.3">
      <c r="B17" s="45">
        <f t="shared" si="0"/>
        <v>46116</v>
      </c>
      <c r="C17" s="52">
        <v>0</v>
      </c>
      <c r="D17" s="46">
        <v>0</v>
      </c>
      <c r="E17" s="52">
        <v>0</v>
      </c>
      <c r="F17" s="46">
        <v>0</v>
      </c>
      <c r="G17" s="54">
        <v>0</v>
      </c>
      <c r="H17" s="47"/>
      <c r="I17" s="52">
        <v>1306</v>
      </c>
    </row>
    <row r="18" spans="2:9" x14ac:dyDescent="0.25">
      <c r="B18" s="41">
        <f t="shared" si="0"/>
        <v>46123</v>
      </c>
      <c r="C18" s="50">
        <v>0</v>
      </c>
      <c r="D18" s="42">
        <v>0</v>
      </c>
      <c r="E18" s="50">
        <v>0</v>
      </c>
      <c r="F18" s="42">
        <v>0</v>
      </c>
      <c r="G18" s="55">
        <v>0</v>
      </c>
      <c r="H18" s="43"/>
      <c r="I18" s="50">
        <v>644</v>
      </c>
    </row>
    <row r="19" spans="2:9" x14ac:dyDescent="0.25">
      <c r="B19" s="44">
        <f t="shared" si="0"/>
        <v>46130</v>
      </c>
      <c r="C19" s="51">
        <v>0</v>
      </c>
      <c r="D19" s="7">
        <v>0</v>
      </c>
      <c r="E19" s="51">
        <v>0</v>
      </c>
      <c r="F19" s="7">
        <v>0</v>
      </c>
      <c r="G19" s="53">
        <v>0</v>
      </c>
      <c r="H19" s="13"/>
      <c r="I19" s="51">
        <v>912</v>
      </c>
    </row>
    <row r="20" spans="2:9" x14ac:dyDescent="0.25">
      <c r="B20" s="44">
        <f t="shared" si="0"/>
        <v>46137</v>
      </c>
      <c r="C20" s="51">
        <v>0</v>
      </c>
      <c r="D20" s="7">
        <v>0</v>
      </c>
      <c r="E20" s="51">
        <v>0</v>
      </c>
      <c r="F20" s="7">
        <v>0</v>
      </c>
      <c r="G20" s="53">
        <v>0</v>
      </c>
      <c r="H20" s="13"/>
      <c r="I20" s="51">
        <v>692</v>
      </c>
    </row>
    <row r="21" spans="2:9" ht="13" thickBot="1" x14ac:dyDescent="0.3">
      <c r="B21" s="45">
        <f t="shared" si="0"/>
        <v>46144</v>
      </c>
      <c r="C21" s="52">
        <v>0</v>
      </c>
      <c r="D21" s="46">
        <v>0</v>
      </c>
      <c r="E21" s="52">
        <v>0</v>
      </c>
      <c r="F21" s="46">
        <v>0</v>
      </c>
      <c r="G21" s="54">
        <v>0</v>
      </c>
      <c r="H21" s="47"/>
      <c r="I21" s="52">
        <v>635</v>
      </c>
    </row>
    <row r="22" spans="2:9" x14ac:dyDescent="0.25">
      <c r="B22" s="41">
        <f>B21+7</f>
        <v>46151</v>
      </c>
      <c r="C22" s="50">
        <v>0</v>
      </c>
      <c r="D22" s="42">
        <v>0</v>
      </c>
      <c r="E22" s="50">
        <v>0</v>
      </c>
      <c r="F22" s="42">
        <v>0</v>
      </c>
      <c r="G22" s="55">
        <v>0</v>
      </c>
      <c r="H22" s="43"/>
      <c r="I22" s="50">
        <v>1890</v>
      </c>
    </row>
    <row r="23" spans="2:9" x14ac:dyDescent="0.25">
      <c r="B23" s="44">
        <f>B22+7</f>
        <v>46158</v>
      </c>
      <c r="C23" s="51">
        <v>0</v>
      </c>
      <c r="D23" s="7">
        <v>0</v>
      </c>
      <c r="E23" s="51">
        <v>0</v>
      </c>
      <c r="F23" s="7">
        <v>0</v>
      </c>
      <c r="G23" s="53">
        <v>0</v>
      </c>
      <c r="H23" s="13"/>
      <c r="I23" s="51">
        <v>2732</v>
      </c>
    </row>
    <row r="24" spans="2:9" x14ac:dyDescent="0.25">
      <c r="B24" s="44">
        <f t="shared" si="0"/>
        <v>46165</v>
      </c>
      <c r="C24" s="51">
        <v>0</v>
      </c>
      <c r="D24" s="7">
        <v>0</v>
      </c>
      <c r="E24" s="51">
        <v>0</v>
      </c>
      <c r="F24" s="7">
        <v>0</v>
      </c>
      <c r="G24" s="53">
        <v>0</v>
      </c>
      <c r="H24" s="13"/>
      <c r="I24" s="51">
        <v>4733</v>
      </c>
    </row>
    <row r="25" spans="2:9" ht="13" thickBot="1" x14ac:dyDescent="0.3">
      <c r="B25" s="45">
        <f t="shared" si="0"/>
        <v>46172</v>
      </c>
      <c r="C25" s="52">
        <v>0</v>
      </c>
      <c r="D25" s="46">
        <v>0</v>
      </c>
      <c r="E25" s="52">
        <v>0</v>
      </c>
      <c r="F25" s="46">
        <v>0</v>
      </c>
      <c r="G25" s="54">
        <v>0</v>
      </c>
      <c r="H25" s="47"/>
      <c r="I25" s="52">
        <v>3068</v>
      </c>
    </row>
    <row r="26" spans="2:9" x14ac:dyDescent="0.25">
      <c r="B26" s="41">
        <f t="shared" si="0"/>
        <v>46179</v>
      </c>
      <c r="C26" s="50">
        <v>0</v>
      </c>
      <c r="D26" s="42">
        <v>0</v>
      </c>
      <c r="E26" s="50">
        <v>0</v>
      </c>
      <c r="F26" s="42">
        <v>0</v>
      </c>
      <c r="G26" s="55">
        <v>0</v>
      </c>
      <c r="H26" s="43"/>
      <c r="I26" s="50">
        <v>6665</v>
      </c>
    </row>
    <row r="27" spans="2:9" x14ac:dyDescent="0.25">
      <c r="B27" s="44">
        <f t="shared" si="0"/>
        <v>46186</v>
      </c>
      <c r="C27" s="51">
        <v>0</v>
      </c>
      <c r="D27" s="7">
        <v>0</v>
      </c>
      <c r="E27" s="51">
        <v>0</v>
      </c>
      <c r="F27" s="7">
        <v>0</v>
      </c>
      <c r="G27" s="53">
        <v>0</v>
      </c>
      <c r="H27" s="13"/>
      <c r="I27" s="51">
        <v>0</v>
      </c>
    </row>
    <row r="28" spans="2:9" x14ac:dyDescent="0.25">
      <c r="B28" s="44">
        <f t="shared" si="0"/>
        <v>46193</v>
      </c>
      <c r="C28" s="51">
        <v>0</v>
      </c>
      <c r="D28" s="7">
        <v>0</v>
      </c>
      <c r="E28" s="51">
        <v>0</v>
      </c>
      <c r="F28" s="7">
        <v>0</v>
      </c>
      <c r="G28" s="53">
        <v>0</v>
      </c>
      <c r="H28" s="13"/>
      <c r="I28" s="51">
        <v>0</v>
      </c>
    </row>
    <row r="29" spans="2:9" x14ac:dyDescent="0.25">
      <c r="B29" s="44">
        <f t="shared" si="0"/>
        <v>46200</v>
      </c>
      <c r="C29" s="51">
        <v>0</v>
      </c>
      <c r="D29" s="7">
        <v>0</v>
      </c>
      <c r="E29" s="51">
        <v>0</v>
      </c>
      <c r="F29" s="7">
        <v>0</v>
      </c>
      <c r="G29" s="53">
        <v>0</v>
      </c>
      <c r="H29" s="13"/>
      <c r="I29" s="51">
        <v>0</v>
      </c>
    </row>
    <row r="30" spans="2:9" ht="13" thickBot="1" x14ac:dyDescent="0.3">
      <c r="B30" s="45">
        <f t="shared" si="0"/>
        <v>46207</v>
      </c>
      <c r="C30" s="52">
        <v>0</v>
      </c>
      <c r="D30" s="46">
        <v>0</v>
      </c>
      <c r="E30" s="52">
        <v>0</v>
      </c>
      <c r="F30" s="46">
        <v>0</v>
      </c>
      <c r="G30" s="54">
        <v>0</v>
      </c>
      <c r="H30" s="47"/>
      <c r="I30" s="52">
        <v>0</v>
      </c>
    </row>
    <row r="31" spans="2:9" x14ac:dyDescent="0.25">
      <c r="B31" s="41">
        <f t="shared" si="0"/>
        <v>46214</v>
      </c>
      <c r="C31" s="50">
        <v>0</v>
      </c>
      <c r="D31" s="42">
        <v>0</v>
      </c>
      <c r="E31" s="50">
        <v>0</v>
      </c>
      <c r="F31" s="42">
        <v>0</v>
      </c>
      <c r="G31" s="55">
        <v>0</v>
      </c>
      <c r="H31" s="43"/>
      <c r="I31" s="50">
        <v>0</v>
      </c>
    </row>
    <row r="32" spans="2:9" x14ac:dyDescent="0.25">
      <c r="B32" s="44">
        <f t="shared" si="0"/>
        <v>46221</v>
      </c>
      <c r="C32" s="51">
        <v>0</v>
      </c>
      <c r="D32" s="7">
        <v>0</v>
      </c>
      <c r="E32" s="51">
        <v>0</v>
      </c>
      <c r="F32" s="7">
        <v>0</v>
      </c>
      <c r="G32" s="53">
        <v>0</v>
      </c>
      <c r="H32" s="13"/>
      <c r="I32" s="51">
        <v>0</v>
      </c>
    </row>
    <row r="33" spans="2:9" x14ac:dyDescent="0.25">
      <c r="B33" s="44">
        <f t="shared" si="0"/>
        <v>46228</v>
      </c>
      <c r="C33" s="51">
        <v>0</v>
      </c>
      <c r="D33" s="7">
        <v>0</v>
      </c>
      <c r="E33" s="51">
        <v>0</v>
      </c>
      <c r="F33" s="7">
        <v>0</v>
      </c>
      <c r="G33" s="53">
        <v>0</v>
      </c>
      <c r="H33" s="13"/>
      <c r="I33" s="51">
        <v>0</v>
      </c>
    </row>
    <row r="34" spans="2:9" ht="13" thickBot="1" x14ac:dyDescent="0.3">
      <c r="B34" s="45">
        <f t="shared" si="0"/>
        <v>46235</v>
      </c>
      <c r="C34" s="52">
        <v>0</v>
      </c>
      <c r="D34" s="46">
        <v>0</v>
      </c>
      <c r="E34" s="52">
        <v>0</v>
      </c>
      <c r="F34" s="46">
        <v>0</v>
      </c>
      <c r="G34" s="54">
        <v>0</v>
      </c>
      <c r="H34" s="47"/>
      <c r="I34" s="52">
        <v>0</v>
      </c>
    </row>
    <row r="35" spans="2:9" x14ac:dyDescent="0.25">
      <c r="B35" s="41">
        <f t="shared" si="0"/>
        <v>46242</v>
      </c>
      <c r="C35" s="50">
        <v>0</v>
      </c>
      <c r="D35" s="42">
        <v>0</v>
      </c>
      <c r="E35" s="50">
        <v>0</v>
      </c>
      <c r="F35" s="42">
        <v>0</v>
      </c>
      <c r="G35" s="55">
        <v>0</v>
      </c>
      <c r="H35" s="43"/>
      <c r="I35" s="50">
        <v>0</v>
      </c>
    </row>
    <row r="36" spans="2:9" x14ac:dyDescent="0.25">
      <c r="B36" s="44">
        <f t="shared" si="0"/>
        <v>46249</v>
      </c>
      <c r="C36" s="51">
        <v>0</v>
      </c>
      <c r="D36" s="7">
        <v>0</v>
      </c>
      <c r="E36" s="51">
        <v>0</v>
      </c>
      <c r="F36" s="7">
        <v>0</v>
      </c>
      <c r="G36" s="53">
        <v>0</v>
      </c>
      <c r="H36" s="13"/>
      <c r="I36" s="51">
        <v>0</v>
      </c>
    </row>
    <row r="37" spans="2:9" x14ac:dyDescent="0.25">
      <c r="B37" s="44">
        <f t="shared" si="0"/>
        <v>46256</v>
      </c>
      <c r="C37" s="51">
        <v>0</v>
      </c>
      <c r="D37" s="7">
        <v>0</v>
      </c>
      <c r="E37" s="51">
        <v>0</v>
      </c>
      <c r="F37" s="7">
        <v>0</v>
      </c>
      <c r="G37" s="53">
        <v>0</v>
      </c>
      <c r="H37" s="13"/>
      <c r="I37" s="51">
        <v>0</v>
      </c>
    </row>
    <row r="38" spans="2:9" ht="13" thickBot="1" x14ac:dyDescent="0.3">
      <c r="B38" s="45">
        <f t="shared" si="0"/>
        <v>46263</v>
      </c>
      <c r="C38" s="52">
        <v>0</v>
      </c>
      <c r="D38" s="46">
        <v>0</v>
      </c>
      <c r="E38" s="52">
        <v>0</v>
      </c>
      <c r="F38" s="46">
        <v>0</v>
      </c>
      <c r="G38" s="54">
        <v>0</v>
      </c>
      <c r="H38" s="47"/>
      <c r="I38" s="52">
        <v>0</v>
      </c>
    </row>
    <row r="39" spans="2:9" x14ac:dyDescent="0.25">
      <c r="B39" s="41">
        <f t="shared" si="0"/>
        <v>46270</v>
      </c>
      <c r="C39" s="50">
        <v>0</v>
      </c>
      <c r="D39" s="42">
        <v>0</v>
      </c>
      <c r="E39" s="50">
        <v>0</v>
      </c>
      <c r="F39" s="42">
        <v>0</v>
      </c>
      <c r="G39" s="55">
        <v>0</v>
      </c>
      <c r="H39" s="43"/>
      <c r="I39" s="50">
        <v>0</v>
      </c>
    </row>
    <row r="40" spans="2:9" x14ac:dyDescent="0.25">
      <c r="B40" s="44">
        <f t="shared" si="0"/>
        <v>46277</v>
      </c>
      <c r="C40" s="51">
        <v>0</v>
      </c>
      <c r="D40" s="7">
        <v>0</v>
      </c>
      <c r="E40" s="51">
        <v>0</v>
      </c>
      <c r="F40" s="7">
        <v>0</v>
      </c>
      <c r="G40" s="53">
        <v>0</v>
      </c>
      <c r="H40" s="13"/>
      <c r="I40" s="51">
        <v>0</v>
      </c>
    </row>
    <row r="41" spans="2:9" x14ac:dyDescent="0.25">
      <c r="B41" s="44">
        <f t="shared" si="0"/>
        <v>46284</v>
      </c>
      <c r="C41" s="51">
        <v>0</v>
      </c>
      <c r="D41" s="7">
        <v>0</v>
      </c>
      <c r="E41" s="51">
        <v>0</v>
      </c>
      <c r="F41" s="7">
        <v>0</v>
      </c>
      <c r="G41" s="56">
        <v>0</v>
      </c>
      <c r="H41" s="13"/>
      <c r="I41" s="51">
        <v>0</v>
      </c>
    </row>
    <row r="42" spans="2:9" x14ac:dyDescent="0.25">
      <c r="B42" s="44">
        <f t="shared" si="0"/>
        <v>46291</v>
      </c>
      <c r="C42" s="51">
        <v>0</v>
      </c>
      <c r="D42" s="7">
        <v>0</v>
      </c>
      <c r="E42" s="51">
        <v>0</v>
      </c>
      <c r="F42" s="7">
        <v>0</v>
      </c>
      <c r="G42" s="56">
        <v>0</v>
      </c>
      <c r="H42" s="13"/>
      <c r="I42" s="51">
        <v>0</v>
      </c>
    </row>
    <row r="43" spans="2:9" ht="13" thickBot="1" x14ac:dyDescent="0.3">
      <c r="B43" s="45">
        <f t="shared" si="0"/>
        <v>46298</v>
      </c>
      <c r="C43" s="52">
        <v>0</v>
      </c>
      <c r="D43" s="46">
        <v>0</v>
      </c>
      <c r="E43" s="52">
        <v>0</v>
      </c>
      <c r="F43" s="46">
        <v>0</v>
      </c>
      <c r="G43" s="57">
        <v>0</v>
      </c>
      <c r="H43" s="47"/>
      <c r="I43" s="52">
        <v>0</v>
      </c>
    </row>
    <row r="44" spans="2:9" x14ac:dyDescent="0.25">
      <c r="B44" s="41">
        <f t="shared" si="0"/>
        <v>46305</v>
      </c>
      <c r="C44" s="50">
        <v>0</v>
      </c>
      <c r="D44" s="42">
        <v>0</v>
      </c>
      <c r="E44" s="50">
        <v>0</v>
      </c>
      <c r="F44" s="42">
        <v>0</v>
      </c>
      <c r="G44" s="58">
        <v>0</v>
      </c>
      <c r="H44" s="43"/>
      <c r="I44" s="50">
        <v>0</v>
      </c>
    </row>
    <row r="45" spans="2:9" x14ac:dyDescent="0.25">
      <c r="B45" s="44">
        <f t="shared" si="0"/>
        <v>46312</v>
      </c>
      <c r="C45" s="51">
        <v>0</v>
      </c>
      <c r="D45" s="7">
        <v>0</v>
      </c>
      <c r="E45" s="51">
        <v>0</v>
      </c>
      <c r="F45" s="7">
        <v>0</v>
      </c>
      <c r="G45" s="56">
        <v>0</v>
      </c>
      <c r="H45" s="13"/>
      <c r="I45" s="51">
        <v>0</v>
      </c>
    </row>
    <row r="46" spans="2:9" x14ac:dyDescent="0.25">
      <c r="B46" s="44">
        <f t="shared" si="0"/>
        <v>46319</v>
      </c>
      <c r="C46" s="51">
        <v>0</v>
      </c>
      <c r="D46" s="7">
        <v>0</v>
      </c>
      <c r="E46" s="51">
        <v>0</v>
      </c>
      <c r="F46" s="7">
        <v>0</v>
      </c>
      <c r="G46" s="56">
        <v>0</v>
      </c>
      <c r="H46" s="13"/>
      <c r="I46" s="51">
        <v>0</v>
      </c>
    </row>
    <row r="47" spans="2:9" ht="13" thickBot="1" x14ac:dyDescent="0.3">
      <c r="B47" s="45">
        <f t="shared" si="0"/>
        <v>46326</v>
      </c>
      <c r="C47" s="52">
        <v>0</v>
      </c>
      <c r="D47" s="46">
        <v>0</v>
      </c>
      <c r="E47" s="52">
        <v>0</v>
      </c>
      <c r="F47" s="46">
        <v>0</v>
      </c>
      <c r="G47" s="57">
        <v>0</v>
      </c>
      <c r="H47" s="47"/>
      <c r="I47" s="52">
        <v>0</v>
      </c>
    </row>
    <row r="48" spans="2:9" x14ac:dyDescent="0.25">
      <c r="B48" s="41">
        <f t="shared" si="0"/>
        <v>46333</v>
      </c>
      <c r="C48" s="50">
        <v>0</v>
      </c>
      <c r="D48" s="42">
        <v>0</v>
      </c>
      <c r="E48" s="50">
        <v>0</v>
      </c>
      <c r="F48" s="42">
        <v>0</v>
      </c>
      <c r="G48" s="58">
        <v>0</v>
      </c>
      <c r="H48" s="43"/>
      <c r="I48" s="50">
        <v>0</v>
      </c>
    </row>
    <row r="49" spans="2:9" x14ac:dyDescent="0.25">
      <c r="B49" s="44">
        <f t="shared" si="0"/>
        <v>46340</v>
      </c>
      <c r="C49" s="51">
        <v>0</v>
      </c>
      <c r="D49" s="7">
        <v>0</v>
      </c>
      <c r="E49" s="51">
        <v>0</v>
      </c>
      <c r="F49" s="7">
        <v>0</v>
      </c>
      <c r="G49" s="56">
        <v>0</v>
      </c>
      <c r="H49" s="13"/>
      <c r="I49" s="51">
        <v>0</v>
      </c>
    </row>
    <row r="50" spans="2:9" x14ac:dyDescent="0.25">
      <c r="B50" s="44">
        <f t="shared" si="0"/>
        <v>46347</v>
      </c>
      <c r="C50" s="51">
        <v>0</v>
      </c>
      <c r="D50" s="7">
        <v>0</v>
      </c>
      <c r="E50" s="51">
        <v>0</v>
      </c>
      <c r="F50" s="7">
        <v>0</v>
      </c>
      <c r="G50" s="56">
        <v>0</v>
      </c>
      <c r="H50" s="13"/>
      <c r="I50" s="51">
        <v>0</v>
      </c>
    </row>
    <row r="51" spans="2:9" ht="13" thickBot="1" x14ac:dyDescent="0.3">
      <c r="B51" s="45">
        <f t="shared" si="0"/>
        <v>46354</v>
      </c>
      <c r="C51" s="52">
        <v>0</v>
      </c>
      <c r="D51" s="46">
        <v>0</v>
      </c>
      <c r="E51" s="52">
        <v>0</v>
      </c>
      <c r="F51" s="46">
        <v>0</v>
      </c>
      <c r="G51" s="57">
        <v>0</v>
      </c>
      <c r="H51" s="47"/>
      <c r="I51" s="52">
        <v>0</v>
      </c>
    </row>
    <row r="52" spans="2:9" x14ac:dyDescent="0.25">
      <c r="B52" s="41">
        <f t="shared" si="0"/>
        <v>46361</v>
      </c>
      <c r="C52" s="50">
        <v>0</v>
      </c>
      <c r="D52" s="42">
        <v>0</v>
      </c>
      <c r="E52" s="50">
        <v>0</v>
      </c>
      <c r="F52" s="42">
        <v>0</v>
      </c>
      <c r="G52" s="58">
        <v>0</v>
      </c>
      <c r="H52" s="43"/>
      <c r="I52" s="50">
        <v>0</v>
      </c>
    </row>
    <row r="53" spans="2:9" x14ac:dyDescent="0.25">
      <c r="B53" s="44">
        <f t="shared" si="0"/>
        <v>46368</v>
      </c>
      <c r="C53" s="51">
        <v>0</v>
      </c>
      <c r="D53" s="7">
        <v>0</v>
      </c>
      <c r="E53" s="51">
        <v>0</v>
      </c>
      <c r="F53" s="7">
        <v>0</v>
      </c>
      <c r="G53" s="56">
        <v>0</v>
      </c>
      <c r="H53" s="13"/>
      <c r="I53" s="51">
        <v>0</v>
      </c>
    </row>
    <row r="54" spans="2:9" x14ac:dyDescent="0.25">
      <c r="B54" s="44">
        <f t="shared" si="0"/>
        <v>46375</v>
      </c>
      <c r="C54" s="51">
        <v>0</v>
      </c>
      <c r="D54" s="7">
        <v>0</v>
      </c>
      <c r="E54" s="51">
        <v>0</v>
      </c>
      <c r="F54" s="7">
        <v>0</v>
      </c>
      <c r="G54" s="56">
        <v>0</v>
      </c>
      <c r="H54" s="13"/>
      <c r="I54" s="51">
        <v>0</v>
      </c>
    </row>
    <row r="55" spans="2:9" x14ac:dyDescent="0.25">
      <c r="B55" s="44">
        <f t="shared" si="0"/>
        <v>46382</v>
      </c>
      <c r="C55" s="51">
        <v>0</v>
      </c>
      <c r="D55" s="7">
        <v>0</v>
      </c>
      <c r="E55" s="51">
        <v>0</v>
      </c>
      <c r="F55" s="7">
        <v>0</v>
      </c>
      <c r="G55" s="56">
        <v>0</v>
      </c>
      <c r="H55" s="13"/>
      <c r="I55" s="51">
        <v>0</v>
      </c>
    </row>
    <row r="56" spans="2:9" ht="13" thickBot="1" x14ac:dyDescent="0.3">
      <c r="B56" s="45">
        <f t="shared" si="0"/>
        <v>46389</v>
      </c>
      <c r="C56" s="52">
        <v>0</v>
      </c>
      <c r="D56" s="46">
        <v>0</v>
      </c>
      <c r="E56" s="52">
        <v>0</v>
      </c>
      <c r="F56" s="46">
        <v>0</v>
      </c>
      <c r="G56" s="57">
        <v>0</v>
      </c>
      <c r="H56" s="47"/>
      <c r="I56" s="52">
        <v>0</v>
      </c>
    </row>
    <row r="57" spans="2:9" ht="18" customHeight="1" x14ac:dyDescent="0.25">
      <c r="B57" s="31"/>
      <c r="C57" s="1"/>
      <c r="D57" s="1"/>
      <c r="E57" s="1"/>
      <c r="F57" s="1"/>
      <c r="G57" s="13"/>
      <c r="H57" s="13"/>
      <c r="I57" s="13"/>
    </row>
    <row r="58" spans="2:9" x14ac:dyDescent="0.25">
      <c r="B58" s="15" t="s">
        <v>3</v>
      </c>
      <c r="C58" s="23">
        <v>0</v>
      </c>
      <c r="D58" s="23">
        <v>0</v>
      </c>
      <c r="E58" s="23">
        <v>0</v>
      </c>
      <c r="F58" s="23">
        <v>0</v>
      </c>
      <c r="G58" s="23">
        <v>0</v>
      </c>
      <c r="H58" s="13"/>
      <c r="I58" s="23">
        <v>7276</v>
      </c>
    </row>
    <row r="59" spans="2:9" x14ac:dyDescent="0.25">
      <c r="B59" s="16" t="s">
        <v>4</v>
      </c>
      <c r="C59" s="25">
        <v>0</v>
      </c>
      <c r="D59" s="25">
        <v>0</v>
      </c>
      <c r="E59" s="25">
        <v>0</v>
      </c>
      <c r="F59" s="25">
        <v>0</v>
      </c>
      <c r="G59" s="25">
        <v>0</v>
      </c>
      <c r="H59" s="13"/>
      <c r="I59" s="25">
        <v>11532</v>
      </c>
    </row>
    <row r="60" spans="2:9" x14ac:dyDescent="0.25">
      <c r="B60" s="16" t="s">
        <v>5</v>
      </c>
      <c r="C60" s="25">
        <v>0</v>
      </c>
      <c r="D60" s="25">
        <v>0</v>
      </c>
      <c r="E60" s="25">
        <v>0</v>
      </c>
      <c r="F60" s="25">
        <v>0</v>
      </c>
      <c r="G60" s="25">
        <v>0</v>
      </c>
      <c r="H60" s="13"/>
      <c r="I60" s="25">
        <v>11910</v>
      </c>
    </row>
    <row r="61" spans="2:9" x14ac:dyDescent="0.25">
      <c r="B61" s="16" t="s">
        <v>6</v>
      </c>
      <c r="C61" s="25">
        <v>0</v>
      </c>
      <c r="D61" s="25">
        <v>0</v>
      </c>
      <c r="E61" s="25">
        <v>0</v>
      </c>
      <c r="F61" s="25">
        <v>0</v>
      </c>
      <c r="G61" s="25">
        <v>0</v>
      </c>
      <c r="H61" s="13"/>
      <c r="I61" s="25">
        <v>2883</v>
      </c>
    </row>
    <row r="62" spans="2:9" x14ac:dyDescent="0.25">
      <c r="B62" s="16" t="s">
        <v>7</v>
      </c>
      <c r="C62" s="25">
        <v>0</v>
      </c>
      <c r="D62" s="25">
        <v>0</v>
      </c>
      <c r="E62" s="25">
        <v>0</v>
      </c>
      <c r="F62" s="25">
        <v>0</v>
      </c>
      <c r="G62" s="25">
        <v>0</v>
      </c>
      <c r="H62" s="13"/>
      <c r="I62" s="25">
        <v>12423</v>
      </c>
    </row>
    <row r="63" spans="2:9" x14ac:dyDescent="0.25">
      <c r="B63" s="16" t="s">
        <v>8</v>
      </c>
      <c r="C63" s="25">
        <v>0</v>
      </c>
      <c r="D63" s="25">
        <v>0</v>
      </c>
      <c r="E63" s="25">
        <v>0</v>
      </c>
      <c r="F63" s="25">
        <v>0</v>
      </c>
      <c r="G63" s="25">
        <v>0</v>
      </c>
      <c r="H63" s="13"/>
      <c r="I63" s="25">
        <v>6665</v>
      </c>
    </row>
    <row r="64" spans="2:9" x14ac:dyDescent="0.25">
      <c r="B64" s="16" t="s">
        <v>9</v>
      </c>
      <c r="C64" s="25">
        <v>0</v>
      </c>
      <c r="D64" s="25">
        <v>0</v>
      </c>
      <c r="E64" s="25">
        <v>0</v>
      </c>
      <c r="F64" s="25">
        <v>0</v>
      </c>
      <c r="G64" s="25">
        <v>0</v>
      </c>
      <c r="H64" s="13"/>
      <c r="I64" s="25">
        <v>0</v>
      </c>
    </row>
    <row r="65" spans="1:9" x14ac:dyDescent="0.25">
      <c r="B65" s="16" t="s">
        <v>10</v>
      </c>
      <c r="C65" s="25">
        <v>0</v>
      </c>
      <c r="D65" s="25">
        <v>0</v>
      </c>
      <c r="E65" s="25">
        <v>0</v>
      </c>
      <c r="F65" s="25">
        <v>0</v>
      </c>
      <c r="G65" s="25">
        <v>0</v>
      </c>
      <c r="H65" s="13"/>
      <c r="I65" s="25">
        <v>0</v>
      </c>
    </row>
    <row r="66" spans="1:9" x14ac:dyDescent="0.25">
      <c r="B66" s="16" t="s">
        <v>11</v>
      </c>
      <c r="C66" s="25">
        <v>0</v>
      </c>
      <c r="D66" s="25">
        <v>0</v>
      </c>
      <c r="E66" s="25">
        <v>0</v>
      </c>
      <c r="F66" s="25">
        <v>0</v>
      </c>
      <c r="G66" s="25">
        <v>0</v>
      </c>
      <c r="H66" s="13"/>
      <c r="I66" s="25">
        <v>0</v>
      </c>
    </row>
    <row r="67" spans="1:9" x14ac:dyDescent="0.25">
      <c r="A67" s="34"/>
      <c r="B67" s="33" t="s">
        <v>12</v>
      </c>
      <c r="C67" s="25">
        <v>0</v>
      </c>
      <c r="D67" s="25">
        <v>0</v>
      </c>
      <c r="E67" s="25">
        <v>0</v>
      </c>
      <c r="F67" s="25">
        <v>0</v>
      </c>
      <c r="G67" s="25">
        <v>0</v>
      </c>
      <c r="H67" s="13"/>
      <c r="I67" s="25">
        <v>0</v>
      </c>
    </row>
    <row r="68" spans="1:9" x14ac:dyDescent="0.25">
      <c r="B68" s="16" t="s">
        <v>13</v>
      </c>
      <c r="C68" s="25">
        <v>0</v>
      </c>
      <c r="D68" s="25">
        <v>0</v>
      </c>
      <c r="E68" s="25">
        <v>0</v>
      </c>
      <c r="F68" s="25">
        <v>0</v>
      </c>
      <c r="G68" s="25">
        <v>0</v>
      </c>
      <c r="H68" s="13"/>
      <c r="I68" s="25">
        <v>0</v>
      </c>
    </row>
    <row r="69" spans="1:9" x14ac:dyDescent="0.25">
      <c r="B69" s="17" t="s">
        <v>14</v>
      </c>
      <c r="C69" s="28">
        <v>0</v>
      </c>
      <c r="D69" s="28">
        <v>0</v>
      </c>
      <c r="E69" s="28">
        <v>0</v>
      </c>
      <c r="F69" s="28">
        <v>0</v>
      </c>
      <c r="G69" s="28">
        <v>0</v>
      </c>
      <c r="H69" s="13"/>
      <c r="I69" s="28">
        <v>0</v>
      </c>
    </row>
    <row r="70" spans="1:9" ht="12.65" customHeight="1" x14ac:dyDescent="0.25">
      <c r="C70" s="13"/>
      <c r="D70" s="13"/>
      <c r="E70" s="13"/>
      <c r="F70" s="13"/>
      <c r="G70" s="13"/>
      <c r="H70" s="13"/>
      <c r="I70" s="13"/>
    </row>
    <row r="71" spans="1:9" x14ac:dyDescent="0.25">
      <c r="B71" s="15" t="s">
        <v>15</v>
      </c>
      <c r="C71" s="36">
        <v>0</v>
      </c>
      <c r="D71" s="36">
        <v>0</v>
      </c>
      <c r="E71" s="36">
        <v>0</v>
      </c>
      <c r="F71" s="36">
        <v>0</v>
      </c>
      <c r="G71" s="23">
        <v>0</v>
      </c>
      <c r="H71" s="13"/>
      <c r="I71" s="23">
        <v>30718</v>
      </c>
    </row>
    <row r="72" spans="1:9" x14ac:dyDescent="0.25">
      <c r="A72" s="34"/>
      <c r="B72" s="33" t="s">
        <v>16</v>
      </c>
      <c r="C72" s="33">
        <v>0</v>
      </c>
      <c r="D72" s="33">
        <v>0</v>
      </c>
      <c r="E72" s="33">
        <v>0</v>
      </c>
      <c r="F72" s="33">
        <v>0</v>
      </c>
      <c r="G72" s="25">
        <v>0</v>
      </c>
      <c r="H72" s="13"/>
      <c r="I72" s="25">
        <v>21971</v>
      </c>
    </row>
    <row r="73" spans="1:9" x14ac:dyDescent="0.25">
      <c r="B73" s="16" t="s">
        <v>17</v>
      </c>
      <c r="C73" s="33">
        <v>0</v>
      </c>
      <c r="D73" s="33">
        <v>0</v>
      </c>
      <c r="E73" s="33">
        <v>0</v>
      </c>
      <c r="F73" s="33">
        <v>0</v>
      </c>
      <c r="G73" s="25">
        <v>0</v>
      </c>
      <c r="H73" s="13"/>
      <c r="I73" s="25">
        <v>0</v>
      </c>
    </row>
    <row r="74" spans="1:9" x14ac:dyDescent="0.25">
      <c r="B74" s="17" t="s">
        <v>18</v>
      </c>
      <c r="C74" s="35">
        <v>0</v>
      </c>
      <c r="D74" s="35">
        <v>0</v>
      </c>
      <c r="E74" s="35">
        <v>0</v>
      </c>
      <c r="F74" s="35">
        <v>0</v>
      </c>
      <c r="G74" s="28">
        <v>0</v>
      </c>
      <c r="H74" s="13"/>
      <c r="I74" s="28">
        <v>0</v>
      </c>
    </row>
    <row r="75" spans="1:9" ht="16.399999999999999" customHeight="1" x14ac:dyDescent="0.25">
      <c r="C75" s="13"/>
      <c r="D75" s="13"/>
      <c r="E75" s="13"/>
      <c r="F75" s="13"/>
      <c r="G75" s="13"/>
      <c r="H75" s="13"/>
      <c r="I75" s="13"/>
    </row>
    <row r="76" spans="1:9" x14ac:dyDescent="0.25">
      <c r="B76" s="18" t="s">
        <v>19</v>
      </c>
      <c r="C76" s="37">
        <v>0</v>
      </c>
      <c r="D76" s="37">
        <v>0</v>
      </c>
      <c r="E76" s="37">
        <v>0</v>
      </c>
      <c r="F76" s="37">
        <v>0</v>
      </c>
      <c r="G76" s="60">
        <v>0</v>
      </c>
      <c r="H76" s="13"/>
      <c r="I76" s="37">
        <v>52689</v>
      </c>
    </row>
  </sheetData>
  <phoneticPr fontId="0" type="noConversion"/>
  <pageMargins left="0.35433070866141736" right="0.11811023622047245" top="0.17" bottom="0.16" header="0.17" footer="0.19"/>
  <pageSetup paperSize="9" scale="82" orientation="portrait" horizontalDpi="1200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H27"/>
  <sheetViews>
    <sheetView showGridLines="0" zoomScaleNormal="100" workbookViewId="0">
      <selection activeCell="B11" sqref="B11"/>
    </sheetView>
  </sheetViews>
  <sheetFormatPr defaultRowHeight="12.5" x14ac:dyDescent="0.25"/>
  <cols>
    <col min="1" max="1" width="3.1796875" customWidth="1"/>
    <col min="2" max="2" width="21.81640625" customWidth="1"/>
    <col min="3" max="5" width="23" customWidth="1"/>
    <col min="6" max="6" width="19.1796875" customWidth="1"/>
    <col min="7" max="7" width="4.81640625" customWidth="1"/>
    <col min="8" max="8" width="21.54296875" style="21" customWidth="1"/>
    <col min="9" max="10" width="11.1796875" customWidth="1"/>
    <col min="11" max="11" width="3.1796875" customWidth="1"/>
    <col min="12" max="12" width="13.453125" customWidth="1"/>
  </cols>
  <sheetData>
    <row r="1" spans="2:8" ht="18" x14ac:dyDescent="0.4">
      <c r="B1" s="19" t="s">
        <v>34</v>
      </c>
      <c r="H1" s="20" t="s">
        <v>37</v>
      </c>
    </row>
    <row r="2" spans="2:8" ht="4.5" customHeight="1" x14ac:dyDescent="0.3">
      <c r="B2" s="11"/>
    </row>
    <row r="3" spans="2:8" ht="10.5" customHeight="1" x14ac:dyDescent="0.25">
      <c r="C3" s="13"/>
      <c r="D3" s="13"/>
      <c r="E3" s="13"/>
      <c r="F3" s="13"/>
    </row>
    <row r="4" spans="2:8" ht="16.5" customHeight="1" x14ac:dyDescent="0.35">
      <c r="B4" s="20" t="s">
        <v>25</v>
      </c>
      <c r="C4" s="13"/>
      <c r="D4" s="13"/>
      <c r="E4" s="13"/>
      <c r="F4" s="13"/>
    </row>
    <row r="5" spans="2:8" ht="14.25" customHeight="1" x14ac:dyDescent="0.25">
      <c r="C5" s="13"/>
      <c r="D5" s="13"/>
      <c r="E5" s="13"/>
      <c r="F5" s="13"/>
    </row>
    <row r="6" spans="2:8" x14ac:dyDescent="0.25">
      <c r="B6" s="10" t="s">
        <v>27</v>
      </c>
      <c r="C6" s="10" t="s">
        <v>20</v>
      </c>
      <c r="D6" s="10" t="s">
        <v>21</v>
      </c>
      <c r="E6" s="12" t="s">
        <v>26</v>
      </c>
      <c r="F6" s="12" t="s">
        <v>24</v>
      </c>
      <c r="H6" s="10" t="s">
        <v>28</v>
      </c>
    </row>
    <row r="7" spans="2:8" x14ac:dyDescent="0.25">
      <c r="B7" s="22" t="s">
        <v>3</v>
      </c>
      <c r="C7" s="7">
        <v>4</v>
      </c>
      <c r="D7" s="8">
        <v>48</v>
      </c>
      <c r="E7" s="8">
        <v>0</v>
      </c>
      <c r="F7" s="8">
        <v>52</v>
      </c>
      <c r="H7" s="23">
        <v>10083</v>
      </c>
    </row>
    <row r="8" spans="2:8" x14ac:dyDescent="0.25">
      <c r="B8" s="24" t="s">
        <v>4</v>
      </c>
      <c r="C8" s="7">
        <v>88</v>
      </c>
      <c r="D8" s="8">
        <v>22</v>
      </c>
      <c r="E8" s="8">
        <v>2</v>
      </c>
      <c r="F8" s="8">
        <v>112</v>
      </c>
      <c r="H8" s="25">
        <v>14618</v>
      </c>
    </row>
    <row r="9" spans="2:8" x14ac:dyDescent="0.25">
      <c r="B9" s="24" t="s">
        <v>5</v>
      </c>
      <c r="C9" s="7">
        <v>31</v>
      </c>
      <c r="D9" s="8">
        <v>64</v>
      </c>
      <c r="E9" s="8">
        <v>1</v>
      </c>
      <c r="F9" s="8">
        <v>96</v>
      </c>
      <c r="H9" s="25">
        <v>16207</v>
      </c>
    </row>
    <row r="10" spans="2:8" x14ac:dyDescent="0.25">
      <c r="B10" s="24" t="s">
        <v>6</v>
      </c>
      <c r="C10" s="7">
        <v>45</v>
      </c>
      <c r="D10" s="8">
        <v>59</v>
      </c>
      <c r="E10" s="8">
        <v>0</v>
      </c>
      <c r="F10" s="8">
        <v>104</v>
      </c>
      <c r="H10" s="25">
        <v>13293</v>
      </c>
    </row>
    <row r="11" spans="2:8" x14ac:dyDescent="0.25">
      <c r="B11" s="24" t="s">
        <v>7</v>
      </c>
      <c r="C11" s="7">
        <v>9</v>
      </c>
      <c r="D11" s="8">
        <v>34</v>
      </c>
      <c r="E11" s="8">
        <v>6</v>
      </c>
      <c r="F11" s="8">
        <v>49</v>
      </c>
      <c r="H11" s="25">
        <v>12518</v>
      </c>
    </row>
    <row r="12" spans="2:8" x14ac:dyDescent="0.25">
      <c r="B12" s="24" t="s">
        <v>8</v>
      </c>
      <c r="C12" s="7"/>
      <c r="D12" s="8"/>
      <c r="E12" s="8"/>
      <c r="F12" s="8"/>
      <c r="H12" s="25"/>
    </row>
    <row r="13" spans="2:8" x14ac:dyDescent="0.25">
      <c r="B13" s="24" t="s">
        <v>9</v>
      </c>
      <c r="C13" s="7"/>
      <c r="D13" s="8"/>
      <c r="E13" s="8"/>
      <c r="F13" s="8"/>
      <c r="H13" s="25"/>
    </row>
    <row r="14" spans="2:8" x14ac:dyDescent="0.25">
      <c r="B14" s="24" t="s">
        <v>10</v>
      </c>
      <c r="C14" s="7"/>
      <c r="D14" s="8"/>
      <c r="E14" s="8"/>
      <c r="F14" s="8"/>
      <c r="H14" s="25"/>
    </row>
    <row r="15" spans="2:8" x14ac:dyDescent="0.25">
      <c r="B15" s="24" t="s">
        <v>11</v>
      </c>
      <c r="C15" s="7"/>
      <c r="D15" s="8"/>
      <c r="E15" s="8"/>
      <c r="F15" s="8"/>
      <c r="H15" s="25"/>
    </row>
    <row r="16" spans="2:8" x14ac:dyDescent="0.25">
      <c r="B16" s="24" t="s">
        <v>12</v>
      </c>
      <c r="C16" s="7"/>
      <c r="D16" s="8"/>
      <c r="E16" s="8"/>
      <c r="F16" s="8"/>
      <c r="H16" s="25"/>
    </row>
    <row r="17" spans="2:8" x14ac:dyDescent="0.25">
      <c r="B17" s="24" t="s">
        <v>13</v>
      </c>
      <c r="C17" s="7"/>
      <c r="D17" s="8"/>
      <c r="E17" s="8"/>
      <c r="F17" s="8"/>
      <c r="H17" s="25"/>
    </row>
    <row r="18" spans="2:8" x14ac:dyDescent="0.25">
      <c r="B18" s="26" t="s">
        <v>14</v>
      </c>
      <c r="C18" s="4"/>
      <c r="D18" s="27"/>
      <c r="E18" s="27"/>
      <c r="F18" s="27"/>
      <c r="H18" s="28"/>
    </row>
    <row r="19" spans="2:8" ht="10.5" customHeight="1" x14ac:dyDescent="0.25">
      <c r="C19" s="7"/>
      <c r="D19" s="7"/>
      <c r="E19" s="7"/>
      <c r="F19" s="7"/>
    </row>
    <row r="20" spans="2:8" x14ac:dyDescent="0.25">
      <c r="B20" s="22" t="s">
        <v>15</v>
      </c>
      <c r="C20" s="2">
        <f>SUM(C7:C9)</f>
        <v>123</v>
      </c>
      <c r="D20" s="2">
        <f>SUM(D7:D9)</f>
        <v>134</v>
      </c>
      <c r="E20" s="2">
        <f>SUM(E7:E9)</f>
        <v>3</v>
      </c>
      <c r="F20" s="30">
        <f>SUM(F7:F9)</f>
        <v>260</v>
      </c>
      <c r="H20" s="30">
        <f>SUM(H7:H9)</f>
        <v>40908</v>
      </c>
    </row>
    <row r="21" spans="2:8" x14ac:dyDescent="0.25">
      <c r="B21" s="24" t="s">
        <v>16</v>
      </c>
      <c r="C21" s="3">
        <f>SUM(C10:C12)</f>
        <v>54</v>
      </c>
      <c r="D21" s="3">
        <f>SUM(D10:D12)</f>
        <v>93</v>
      </c>
      <c r="E21" s="3">
        <f>SUM(E10:E12)</f>
        <v>6</v>
      </c>
      <c r="F21" s="8">
        <f>SUM(F10:F12)</f>
        <v>153</v>
      </c>
      <c r="H21" s="8">
        <f>SUM(H10:H12)</f>
        <v>25811</v>
      </c>
    </row>
    <row r="22" spans="2:8" x14ac:dyDescent="0.25">
      <c r="B22" s="24" t="s">
        <v>17</v>
      </c>
      <c r="C22" s="3">
        <f>SUM(C13:C15)</f>
        <v>0</v>
      </c>
      <c r="D22" s="3">
        <f>SUM(D13:D15)</f>
        <v>0</v>
      </c>
      <c r="E22" s="3">
        <f>SUM(E13:E15)</f>
        <v>0</v>
      </c>
      <c r="F22" s="8">
        <f>SUM(F13:F15)</f>
        <v>0</v>
      </c>
      <c r="H22" s="8">
        <f>SUM(H13:H15)</f>
        <v>0</v>
      </c>
    </row>
    <row r="23" spans="2:8" x14ac:dyDescent="0.25">
      <c r="B23" s="26" t="s">
        <v>18</v>
      </c>
      <c r="C23" s="4">
        <f>SUM(C16:C18)</f>
        <v>0</v>
      </c>
      <c r="D23" s="4">
        <f>SUM(D16:D18)</f>
        <v>0</v>
      </c>
      <c r="E23" s="4">
        <f>SUM(E16:E18)</f>
        <v>0</v>
      </c>
      <c r="F23" s="27">
        <f>SUM(F16:F18)</f>
        <v>0</v>
      </c>
      <c r="H23" s="27">
        <f>SUM(H16:H18)</f>
        <v>0</v>
      </c>
    </row>
    <row r="24" spans="2:8" ht="9" customHeight="1" x14ac:dyDescent="0.25">
      <c r="C24" s="7"/>
      <c r="D24" s="7"/>
      <c r="E24" s="7"/>
      <c r="F24" s="7"/>
    </row>
    <row r="25" spans="2:8" x14ac:dyDescent="0.25">
      <c r="B25" s="10" t="s">
        <v>19</v>
      </c>
      <c r="C25" s="5">
        <f>SUM(C20:C23)</f>
        <v>177</v>
      </c>
      <c r="D25" s="5">
        <f>SUM(D20:D23)</f>
        <v>227</v>
      </c>
      <c r="E25" s="5">
        <f>SUM(E20:E23)</f>
        <v>9</v>
      </c>
      <c r="F25" s="6">
        <f>SUM(F20:F23)</f>
        <v>413</v>
      </c>
      <c r="H25" s="6">
        <f>SUM(H20:H23)</f>
        <v>66719</v>
      </c>
    </row>
    <row r="26" spans="2:8" x14ac:dyDescent="0.25">
      <c r="C26" s="29"/>
    </row>
    <row r="27" spans="2:8" ht="13" x14ac:dyDescent="0.3">
      <c r="B27" s="11" t="s">
        <v>30</v>
      </c>
    </row>
  </sheetData>
  <phoneticPr fontId="0" type="noConversion"/>
  <pageMargins left="0.35433070866141736" right="0.15748031496062992" top="0.39370078740157483" bottom="0.39370078740157483" header="0.51181102362204722" footer="0.51181102362204722"/>
  <pageSetup paperSize="9" scale="72" orientation="portrait" horizontalDpi="1200" verticalDpi="1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I76"/>
  <sheetViews>
    <sheetView showGridLines="0" zoomScaleNormal="100" workbookViewId="0">
      <selection activeCell="B26" sqref="B26"/>
    </sheetView>
  </sheetViews>
  <sheetFormatPr defaultRowHeight="12.5" x14ac:dyDescent="0.25"/>
  <cols>
    <col min="1" max="1" width="3.1796875" customWidth="1"/>
    <col min="2" max="2" width="12.1796875" customWidth="1"/>
    <col min="3" max="3" width="22.54296875" customWidth="1"/>
    <col min="4" max="4" width="19.453125" customWidth="1"/>
    <col min="5" max="5" width="15.453125" customWidth="1"/>
    <col min="6" max="6" width="20.1796875" customWidth="1"/>
    <col min="7" max="7" width="12.1796875" customWidth="1"/>
    <col min="8" max="8" width="5.453125" customWidth="1"/>
    <col min="9" max="9" width="10.54296875" bestFit="1" customWidth="1"/>
  </cols>
  <sheetData>
    <row r="1" spans="2:9" ht="13" x14ac:dyDescent="0.3">
      <c r="B1" s="11" t="s">
        <v>35</v>
      </c>
      <c r="G1" s="11" t="s">
        <v>37</v>
      </c>
    </row>
    <row r="2" spans="2:9" ht="3.75" customHeight="1" x14ac:dyDescent="0.3">
      <c r="B2" s="11"/>
    </row>
    <row r="3" spans="2:9" ht="13.5" customHeight="1" thickBot="1" x14ac:dyDescent="0.35">
      <c r="B3" s="11" t="s">
        <v>29</v>
      </c>
    </row>
    <row r="4" spans="2:9" ht="13" thickBot="1" x14ac:dyDescent="0.3">
      <c r="B4" s="38" t="s">
        <v>0</v>
      </c>
      <c r="C4" s="49" t="s">
        <v>20</v>
      </c>
      <c r="D4" s="39" t="s">
        <v>21</v>
      </c>
      <c r="E4" s="49" t="s">
        <v>22</v>
      </c>
      <c r="F4" s="39" t="s">
        <v>23</v>
      </c>
      <c r="G4" s="49" t="s">
        <v>1</v>
      </c>
      <c r="H4" s="40"/>
      <c r="I4" s="59" t="s">
        <v>2</v>
      </c>
    </row>
    <row r="5" spans="2:9" x14ac:dyDescent="0.25">
      <c r="B5" s="41">
        <f>'Direct slaughter (ROI)'!B5</f>
        <v>46032</v>
      </c>
      <c r="C5" s="50">
        <v>0</v>
      </c>
      <c r="D5" s="42">
        <v>0</v>
      </c>
      <c r="E5" s="50">
        <v>0</v>
      </c>
      <c r="F5" s="42">
        <v>0</v>
      </c>
      <c r="G5" s="50">
        <v>0</v>
      </c>
      <c r="H5" s="43"/>
      <c r="I5" s="50">
        <v>0</v>
      </c>
    </row>
    <row r="6" spans="2:9" x14ac:dyDescent="0.25">
      <c r="B6" s="44">
        <f>B5+7</f>
        <v>46039</v>
      </c>
      <c r="C6" s="51">
        <v>0</v>
      </c>
      <c r="D6" s="7">
        <v>0</v>
      </c>
      <c r="E6" s="51">
        <v>0</v>
      </c>
      <c r="F6" s="7">
        <v>0</v>
      </c>
      <c r="G6" s="51">
        <v>0</v>
      </c>
      <c r="H6" s="13"/>
      <c r="I6" s="51">
        <v>370</v>
      </c>
    </row>
    <row r="7" spans="2:9" x14ac:dyDescent="0.25">
      <c r="B7" s="44">
        <f t="shared" ref="B7:B56" si="0">B6+7</f>
        <v>46046</v>
      </c>
      <c r="C7" s="51">
        <v>0</v>
      </c>
      <c r="D7" s="7">
        <v>0</v>
      </c>
      <c r="E7" s="51">
        <v>0</v>
      </c>
      <c r="F7" s="7">
        <v>0</v>
      </c>
      <c r="G7" s="51">
        <v>0</v>
      </c>
      <c r="H7" s="13"/>
      <c r="I7" s="51">
        <v>0</v>
      </c>
    </row>
    <row r="8" spans="2:9" ht="13" thickBot="1" x14ac:dyDescent="0.3">
      <c r="B8" s="45">
        <f t="shared" si="0"/>
        <v>46053</v>
      </c>
      <c r="C8" s="52">
        <v>0</v>
      </c>
      <c r="D8" s="46">
        <v>0</v>
      </c>
      <c r="E8" s="52">
        <v>0</v>
      </c>
      <c r="F8" s="46">
        <v>0</v>
      </c>
      <c r="G8" s="52">
        <v>0</v>
      </c>
      <c r="H8" s="47"/>
      <c r="I8" s="52">
        <v>0</v>
      </c>
    </row>
    <row r="9" spans="2:9" x14ac:dyDescent="0.25">
      <c r="B9" s="41">
        <f t="shared" si="0"/>
        <v>46060</v>
      </c>
      <c r="C9" s="50">
        <v>0</v>
      </c>
      <c r="D9" s="42">
        <v>0</v>
      </c>
      <c r="E9" s="50">
        <v>0</v>
      </c>
      <c r="F9" s="42">
        <v>0</v>
      </c>
      <c r="G9" s="50">
        <v>0</v>
      </c>
      <c r="H9" s="48"/>
      <c r="I9" s="50">
        <v>370</v>
      </c>
    </row>
    <row r="10" spans="2:9" x14ac:dyDescent="0.25">
      <c r="B10" s="44">
        <f t="shared" si="0"/>
        <v>46067</v>
      </c>
      <c r="C10" s="51">
        <v>0</v>
      </c>
      <c r="D10" s="7">
        <v>0</v>
      </c>
      <c r="E10" s="51">
        <v>0</v>
      </c>
      <c r="F10" s="7">
        <v>0</v>
      </c>
      <c r="G10" s="51">
        <v>0</v>
      </c>
      <c r="H10" s="14"/>
      <c r="I10" s="51">
        <v>0</v>
      </c>
    </row>
    <row r="11" spans="2:9" x14ac:dyDescent="0.25">
      <c r="B11" s="44">
        <f t="shared" si="0"/>
        <v>46074</v>
      </c>
      <c r="C11" s="51">
        <v>0</v>
      </c>
      <c r="D11" s="7">
        <v>0</v>
      </c>
      <c r="E11" s="51">
        <v>0</v>
      </c>
      <c r="F11" s="7">
        <v>0</v>
      </c>
      <c r="G11" s="51">
        <v>0</v>
      </c>
      <c r="H11" s="14"/>
      <c r="I11" s="51">
        <v>0</v>
      </c>
    </row>
    <row r="12" spans="2:9" ht="13" thickBot="1" x14ac:dyDescent="0.3">
      <c r="B12" s="45">
        <f t="shared" si="0"/>
        <v>46081</v>
      </c>
      <c r="C12" s="52">
        <v>0</v>
      </c>
      <c r="D12" s="46">
        <v>0</v>
      </c>
      <c r="E12" s="52">
        <v>0</v>
      </c>
      <c r="F12" s="46">
        <v>0</v>
      </c>
      <c r="G12" s="52">
        <v>0</v>
      </c>
      <c r="H12" s="47"/>
      <c r="I12" s="52">
        <v>370</v>
      </c>
    </row>
    <row r="13" spans="2:9" x14ac:dyDescent="0.25">
      <c r="B13" s="41">
        <f t="shared" si="0"/>
        <v>46088</v>
      </c>
      <c r="C13" s="50">
        <v>0</v>
      </c>
      <c r="D13" s="42">
        <v>0</v>
      </c>
      <c r="E13" s="50">
        <v>0</v>
      </c>
      <c r="F13" s="42">
        <v>0</v>
      </c>
      <c r="G13" s="50">
        <v>0</v>
      </c>
      <c r="H13" s="43"/>
      <c r="I13" s="50">
        <v>360</v>
      </c>
    </row>
    <row r="14" spans="2:9" x14ac:dyDescent="0.25">
      <c r="B14" s="44">
        <f t="shared" si="0"/>
        <v>46095</v>
      </c>
      <c r="C14" s="51">
        <v>0</v>
      </c>
      <c r="D14" s="7">
        <v>0</v>
      </c>
      <c r="E14" s="51">
        <v>0</v>
      </c>
      <c r="F14" s="7">
        <v>0</v>
      </c>
      <c r="G14" s="51">
        <v>0</v>
      </c>
      <c r="H14" s="13"/>
      <c r="I14" s="51">
        <v>0</v>
      </c>
    </row>
    <row r="15" spans="2:9" x14ac:dyDescent="0.25">
      <c r="B15" s="44">
        <f t="shared" si="0"/>
        <v>46102</v>
      </c>
      <c r="C15" s="51">
        <v>0</v>
      </c>
      <c r="D15" s="7">
        <v>0</v>
      </c>
      <c r="E15" s="51">
        <v>0</v>
      </c>
      <c r="F15" s="7">
        <v>0</v>
      </c>
      <c r="G15" s="51">
        <v>0</v>
      </c>
      <c r="H15" s="13"/>
      <c r="I15" s="51">
        <v>360</v>
      </c>
    </row>
    <row r="16" spans="2:9" x14ac:dyDescent="0.25">
      <c r="B16" s="44">
        <f t="shared" si="0"/>
        <v>46109</v>
      </c>
      <c r="C16" s="51">
        <v>0</v>
      </c>
      <c r="D16" s="7">
        <v>0</v>
      </c>
      <c r="E16" s="51">
        <v>0</v>
      </c>
      <c r="F16" s="7">
        <v>0</v>
      </c>
      <c r="G16" s="51">
        <v>0</v>
      </c>
      <c r="H16" s="13"/>
      <c r="I16" s="51">
        <v>720</v>
      </c>
    </row>
    <row r="17" spans="2:9" ht="13" thickBot="1" x14ac:dyDescent="0.3">
      <c r="B17" s="45">
        <f t="shared" si="0"/>
        <v>46116</v>
      </c>
      <c r="C17" s="52">
        <v>0</v>
      </c>
      <c r="D17" s="46">
        <v>0</v>
      </c>
      <c r="E17" s="52">
        <v>0</v>
      </c>
      <c r="F17" s="46">
        <v>0</v>
      </c>
      <c r="G17" s="52">
        <v>0</v>
      </c>
      <c r="H17" s="47"/>
      <c r="I17" s="52">
        <v>0</v>
      </c>
    </row>
    <row r="18" spans="2:9" x14ac:dyDescent="0.25">
      <c r="B18" s="41">
        <f t="shared" si="0"/>
        <v>46123</v>
      </c>
      <c r="C18" s="50">
        <v>0</v>
      </c>
      <c r="D18" s="42">
        <v>0</v>
      </c>
      <c r="E18" s="50">
        <v>0</v>
      </c>
      <c r="F18" s="42">
        <v>0</v>
      </c>
      <c r="G18" s="50">
        <v>0</v>
      </c>
      <c r="H18" s="43"/>
      <c r="I18" s="50">
        <v>0</v>
      </c>
    </row>
    <row r="19" spans="2:9" x14ac:dyDescent="0.25">
      <c r="B19" s="44">
        <f t="shared" si="0"/>
        <v>46130</v>
      </c>
      <c r="C19" s="51">
        <v>0</v>
      </c>
      <c r="D19" s="7">
        <v>0</v>
      </c>
      <c r="E19" s="51">
        <v>0</v>
      </c>
      <c r="F19" s="7">
        <v>0</v>
      </c>
      <c r="G19" s="51">
        <v>0</v>
      </c>
      <c r="H19" s="13"/>
      <c r="I19" s="51">
        <v>0</v>
      </c>
    </row>
    <row r="20" spans="2:9" x14ac:dyDescent="0.25">
      <c r="B20" s="44">
        <f t="shared" si="0"/>
        <v>46137</v>
      </c>
      <c r="C20" s="51">
        <v>0</v>
      </c>
      <c r="D20" s="7">
        <v>0</v>
      </c>
      <c r="E20" s="51">
        <v>0</v>
      </c>
      <c r="F20" s="7">
        <v>0</v>
      </c>
      <c r="G20" s="51">
        <v>0</v>
      </c>
      <c r="H20" s="13"/>
      <c r="I20" s="51">
        <v>0</v>
      </c>
    </row>
    <row r="21" spans="2:9" ht="13" thickBot="1" x14ac:dyDescent="0.3">
      <c r="B21" s="45">
        <f t="shared" si="0"/>
        <v>46144</v>
      </c>
      <c r="C21" s="52">
        <v>0</v>
      </c>
      <c r="D21" s="46">
        <v>0</v>
      </c>
      <c r="E21" s="52">
        <v>0</v>
      </c>
      <c r="F21" s="46">
        <v>0</v>
      </c>
      <c r="G21" s="52">
        <v>0</v>
      </c>
      <c r="H21" s="47"/>
      <c r="I21" s="52">
        <v>0</v>
      </c>
    </row>
    <row r="22" spans="2:9" x14ac:dyDescent="0.25">
      <c r="B22" s="41">
        <f t="shared" si="0"/>
        <v>46151</v>
      </c>
      <c r="C22" s="50">
        <v>0</v>
      </c>
      <c r="D22" s="42">
        <v>0</v>
      </c>
      <c r="E22" s="50">
        <v>0</v>
      </c>
      <c r="F22" s="42">
        <v>0</v>
      </c>
      <c r="G22" s="50">
        <v>0</v>
      </c>
      <c r="H22" s="43"/>
      <c r="I22" s="50">
        <v>0</v>
      </c>
    </row>
    <row r="23" spans="2:9" x14ac:dyDescent="0.25">
      <c r="B23" s="44">
        <f t="shared" si="0"/>
        <v>46158</v>
      </c>
      <c r="C23" s="51">
        <v>0</v>
      </c>
      <c r="D23" s="7">
        <v>0</v>
      </c>
      <c r="E23" s="51">
        <v>0</v>
      </c>
      <c r="F23" s="7">
        <v>0</v>
      </c>
      <c r="G23" s="51">
        <v>0</v>
      </c>
      <c r="H23" s="13"/>
      <c r="I23" s="51">
        <v>0</v>
      </c>
    </row>
    <row r="24" spans="2:9" x14ac:dyDescent="0.25">
      <c r="B24" s="44">
        <f t="shared" si="0"/>
        <v>46165</v>
      </c>
      <c r="C24" s="51">
        <v>0</v>
      </c>
      <c r="D24" s="7">
        <v>0</v>
      </c>
      <c r="E24" s="51">
        <v>0</v>
      </c>
      <c r="F24" s="7">
        <v>0</v>
      </c>
      <c r="G24" s="51">
        <v>0</v>
      </c>
      <c r="H24" s="13"/>
      <c r="I24" s="51">
        <v>740</v>
      </c>
    </row>
    <row r="25" spans="2:9" ht="13" thickBot="1" x14ac:dyDescent="0.3">
      <c r="B25" s="45">
        <f t="shared" si="0"/>
        <v>46172</v>
      </c>
      <c r="C25" s="52">
        <v>0</v>
      </c>
      <c r="D25" s="46">
        <v>0</v>
      </c>
      <c r="E25" s="52">
        <v>0</v>
      </c>
      <c r="F25" s="46">
        <v>0</v>
      </c>
      <c r="G25" s="52">
        <v>0</v>
      </c>
      <c r="H25" s="47"/>
      <c r="I25" s="52">
        <v>0</v>
      </c>
    </row>
    <row r="26" spans="2:9" x14ac:dyDescent="0.25">
      <c r="B26" s="41">
        <f t="shared" si="0"/>
        <v>46179</v>
      </c>
      <c r="C26" s="50">
        <v>0</v>
      </c>
      <c r="D26" s="42">
        <v>0</v>
      </c>
      <c r="E26" s="50">
        <v>0</v>
      </c>
      <c r="F26" s="42">
        <v>0</v>
      </c>
      <c r="G26" s="50">
        <v>0</v>
      </c>
      <c r="H26" s="43"/>
      <c r="I26" s="50">
        <v>0</v>
      </c>
    </row>
    <row r="27" spans="2:9" x14ac:dyDescent="0.25">
      <c r="B27" s="44">
        <f t="shared" si="0"/>
        <v>46186</v>
      </c>
      <c r="C27" s="51">
        <v>0</v>
      </c>
      <c r="D27" s="7">
        <v>0</v>
      </c>
      <c r="E27" s="51">
        <v>0</v>
      </c>
      <c r="F27" s="7">
        <v>0</v>
      </c>
      <c r="G27" s="51">
        <v>0</v>
      </c>
      <c r="H27" s="13"/>
      <c r="I27" s="51">
        <v>0</v>
      </c>
    </row>
    <row r="28" spans="2:9" x14ac:dyDescent="0.25">
      <c r="B28" s="44">
        <f t="shared" si="0"/>
        <v>46193</v>
      </c>
      <c r="C28" s="51">
        <v>0</v>
      </c>
      <c r="D28" s="7">
        <v>0</v>
      </c>
      <c r="E28" s="51">
        <v>0</v>
      </c>
      <c r="F28" s="7">
        <v>0</v>
      </c>
      <c r="G28" s="51">
        <v>0</v>
      </c>
      <c r="H28" s="13"/>
      <c r="I28" s="51">
        <v>0</v>
      </c>
    </row>
    <row r="29" spans="2:9" x14ac:dyDescent="0.25">
      <c r="B29" s="44">
        <f t="shared" si="0"/>
        <v>46200</v>
      </c>
      <c r="C29" s="51">
        <v>0</v>
      </c>
      <c r="D29" s="7">
        <v>0</v>
      </c>
      <c r="E29" s="51">
        <v>0</v>
      </c>
      <c r="F29" s="7">
        <v>0</v>
      </c>
      <c r="G29" s="51">
        <v>0</v>
      </c>
      <c r="H29" s="13"/>
      <c r="I29" s="51">
        <v>0</v>
      </c>
    </row>
    <row r="30" spans="2:9" ht="13" thickBot="1" x14ac:dyDescent="0.3">
      <c r="B30" s="45">
        <f t="shared" si="0"/>
        <v>46207</v>
      </c>
      <c r="C30" s="52">
        <v>0</v>
      </c>
      <c r="D30" s="46">
        <v>0</v>
      </c>
      <c r="E30" s="52">
        <v>0</v>
      </c>
      <c r="F30" s="46">
        <v>0</v>
      </c>
      <c r="G30" s="52">
        <v>0</v>
      </c>
      <c r="H30" s="47"/>
      <c r="I30" s="52">
        <v>0</v>
      </c>
    </row>
    <row r="31" spans="2:9" x14ac:dyDescent="0.25">
      <c r="B31" s="41">
        <f t="shared" si="0"/>
        <v>46214</v>
      </c>
      <c r="C31" s="50">
        <v>0</v>
      </c>
      <c r="D31" s="42">
        <v>0</v>
      </c>
      <c r="E31" s="50">
        <v>0</v>
      </c>
      <c r="F31" s="42">
        <v>0</v>
      </c>
      <c r="G31" s="50">
        <v>0</v>
      </c>
      <c r="H31" s="43"/>
      <c r="I31" s="50">
        <v>0</v>
      </c>
    </row>
    <row r="32" spans="2:9" x14ac:dyDescent="0.25">
      <c r="B32" s="44">
        <f t="shared" si="0"/>
        <v>46221</v>
      </c>
      <c r="C32" s="51">
        <v>0</v>
      </c>
      <c r="D32" s="7">
        <v>0</v>
      </c>
      <c r="E32" s="51">
        <v>0</v>
      </c>
      <c r="F32" s="7">
        <v>0</v>
      </c>
      <c r="G32" s="51">
        <v>0</v>
      </c>
      <c r="H32" s="13"/>
      <c r="I32" s="51">
        <v>0</v>
      </c>
    </row>
    <row r="33" spans="2:9" x14ac:dyDescent="0.25">
      <c r="B33" s="44">
        <f t="shared" si="0"/>
        <v>46228</v>
      </c>
      <c r="C33" s="51">
        <v>0</v>
      </c>
      <c r="D33" s="7">
        <v>0</v>
      </c>
      <c r="E33" s="51">
        <v>0</v>
      </c>
      <c r="F33" s="7">
        <v>0</v>
      </c>
      <c r="G33" s="51">
        <v>0</v>
      </c>
      <c r="H33" s="13"/>
      <c r="I33" s="51">
        <v>0</v>
      </c>
    </row>
    <row r="34" spans="2:9" ht="13" thickBot="1" x14ac:dyDescent="0.3">
      <c r="B34" s="45">
        <f t="shared" si="0"/>
        <v>46235</v>
      </c>
      <c r="C34" s="52">
        <v>0</v>
      </c>
      <c r="D34" s="46">
        <v>0</v>
      </c>
      <c r="E34" s="52">
        <v>0</v>
      </c>
      <c r="F34" s="46">
        <v>0</v>
      </c>
      <c r="G34" s="52">
        <v>0</v>
      </c>
      <c r="H34" s="47"/>
      <c r="I34" s="52">
        <v>0</v>
      </c>
    </row>
    <row r="35" spans="2:9" x14ac:dyDescent="0.25">
      <c r="B35" s="41">
        <f t="shared" si="0"/>
        <v>46242</v>
      </c>
      <c r="C35" s="50">
        <v>0</v>
      </c>
      <c r="D35" s="42">
        <v>0</v>
      </c>
      <c r="E35" s="50">
        <v>0</v>
      </c>
      <c r="F35" s="42">
        <v>0</v>
      </c>
      <c r="G35" s="50">
        <v>0</v>
      </c>
      <c r="H35" s="43"/>
      <c r="I35" s="50">
        <v>0</v>
      </c>
    </row>
    <row r="36" spans="2:9" x14ac:dyDescent="0.25">
      <c r="B36" s="44">
        <f t="shared" si="0"/>
        <v>46249</v>
      </c>
      <c r="C36" s="51">
        <v>0</v>
      </c>
      <c r="D36" s="7">
        <v>0</v>
      </c>
      <c r="E36" s="51">
        <v>0</v>
      </c>
      <c r="F36" s="7">
        <v>0</v>
      </c>
      <c r="G36" s="51">
        <v>0</v>
      </c>
      <c r="H36" s="13"/>
      <c r="I36" s="51">
        <v>0</v>
      </c>
    </row>
    <row r="37" spans="2:9" x14ac:dyDescent="0.25">
      <c r="B37" s="44">
        <f t="shared" si="0"/>
        <v>46256</v>
      </c>
      <c r="C37" s="51">
        <v>0</v>
      </c>
      <c r="D37" s="7">
        <v>0</v>
      </c>
      <c r="E37" s="51">
        <v>0</v>
      </c>
      <c r="F37" s="7">
        <v>0</v>
      </c>
      <c r="G37" s="51">
        <v>0</v>
      </c>
      <c r="H37" s="13"/>
      <c r="I37" s="51">
        <v>0</v>
      </c>
    </row>
    <row r="38" spans="2:9" ht="13" thickBot="1" x14ac:dyDescent="0.3">
      <c r="B38" s="45">
        <f t="shared" si="0"/>
        <v>46263</v>
      </c>
      <c r="C38" s="52">
        <v>0</v>
      </c>
      <c r="D38" s="46">
        <v>0</v>
      </c>
      <c r="E38" s="52">
        <v>0</v>
      </c>
      <c r="F38" s="46">
        <v>0</v>
      </c>
      <c r="G38" s="52">
        <v>0</v>
      </c>
      <c r="H38" s="47"/>
      <c r="I38" s="52">
        <v>0</v>
      </c>
    </row>
    <row r="39" spans="2:9" x14ac:dyDescent="0.25">
      <c r="B39" s="41">
        <f t="shared" si="0"/>
        <v>46270</v>
      </c>
      <c r="C39" s="50">
        <v>0</v>
      </c>
      <c r="D39" s="42">
        <v>0</v>
      </c>
      <c r="E39" s="50">
        <v>0</v>
      </c>
      <c r="F39" s="42">
        <v>0</v>
      </c>
      <c r="G39" s="50">
        <v>0</v>
      </c>
      <c r="H39" s="43"/>
      <c r="I39" s="50">
        <v>0</v>
      </c>
    </row>
    <row r="40" spans="2:9" x14ac:dyDescent="0.25">
      <c r="B40" s="44">
        <f t="shared" si="0"/>
        <v>46277</v>
      </c>
      <c r="C40" s="51">
        <v>0</v>
      </c>
      <c r="D40" s="7">
        <v>0</v>
      </c>
      <c r="E40" s="51">
        <v>0</v>
      </c>
      <c r="F40" s="7">
        <v>0</v>
      </c>
      <c r="G40" s="51">
        <v>0</v>
      </c>
      <c r="H40" s="13"/>
      <c r="I40" s="51">
        <v>0</v>
      </c>
    </row>
    <row r="41" spans="2:9" x14ac:dyDescent="0.25">
      <c r="B41" s="44">
        <f t="shared" si="0"/>
        <v>46284</v>
      </c>
      <c r="C41" s="51">
        <v>0</v>
      </c>
      <c r="D41" s="7">
        <v>0</v>
      </c>
      <c r="E41" s="51">
        <v>0</v>
      </c>
      <c r="F41" s="7">
        <v>0</v>
      </c>
      <c r="G41" s="51">
        <v>0</v>
      </c>
      <c r="H41" s="13"/>
      <c r="I41" s="51">
        <v>0</v>
      </c>
    </row>
    <row r="42" spans="2:9" x14ac:dyDescent="0.25">
      <c r="B42" s="44">
        <f t="shared" si="0"/>
        <v>46291</v>
      </c>
      <c r="C42" s="51">
        <v>0</v>
      </c>
      <c r="D42" s="7">
        <v>0</v>
      </c>
      <c r="E42" s="51">
        <v>0</v>
      </c>
      <c r="F42" s="7">
        <v>0</v>
      </c>
      <c r="G42" s="51">
        <v>0</v>
      </c>
      <c r="H42" s="13"/>
      <c r="I42" s="51">
        <v>0</v>
      </c>
    </row>
    <row r="43" spans="2:9" ht="13" thickBot="1" x14ac:dyDescent="0.3">
      <c r="B43" s="45">
        <f t="shared" si="0"/>
        <v>46298</v>
      </c>
      <c r="C43" s="52">
        <v>0</v>
      </c>
      <c r="D43" s="46">
        <v>0</v>
      </c>
      <c r="E43" s="52">
        <v>0</v>
      </c>
      <c r="F43" s="46">
        <v>0</v>
      </c>
      <c r="G43" s="52">
        <v>0</v>
      </c>
      <c r="H43" s="47"/>
      <c r="I43" s="52">
        <v>0</v>
      </c>
    </row>
    <row r="44" spans="2:9" x14ac:dyDescent="0.25">
      <c r="B44" s="41">
        <f t="shared" si="0"/>
        <v>46305</v>
      </c>
      <c r="C44" s="50">
        <v>0</v>
      </c>
      <c r="D44" s="42">
        <v>0</v>
      </c>
      <c r="E44" s="50">
        <v>0</v>
      </c>
      <c r="F44" s="42">
        <v>0</v>
      </c>
      <c r="G44" s="50">
        <v>0</v>
      </c>
      <c r="H44" s="43"/>
      <c r="I44" s="50">
        <v>0</v>
      </c>
    </row>
    <row r="45" spans="2:9" x14ac:dyDescent="0.25">
      <c r="B45" s="44">
        <f t="shared" si="0"/>
        <v>46312</v>
      </c>
      <c r="C45" s="51">
        <v>0</v>
      </c>
      <c r="D45" s="7">
        <v>0</v>
      </c>
      <c r="E45" s="51">
        <v>0</v>
      </c>
      <c r="F45" s="7">
        <v>0</v>
      </c>
      <c r="G45" s="51">
        <v>0</v>
      </c>
      <c r="H45" s="13"/>
      <c r="I45" s="51">
        <v>0</v>
      </c>
    </row>
    <row r="46" spans="2:9" x14ac:dyDescent="0.25">
      <c r="B46" s="44">
        <f t="shared" si="0"/>
        <v>46319</v>
      </c>
      <c r="C46" s="51">
        <v>0</v>
      </c>
      <c r="D46" s="7">
        <v>0</v>
      </c>
      <c r="E46" s="51">
        <v>0</v>
      </c>
      <c r="F46" s="7">
        <v>0</v>
      </c>
      <c r="G46" s="51">
        <v>0</v>
      </c>
      <c r="H46" s="13"/>
      <c r="I46" s="51">
        <v>0</v>
      </c>
    </row>
    <row r="47" spans="2:9" ht="13" thickBot="1" x14ac:dyDescent="0.3">
      <c r="B47" s="45">
        <f t="shared" si="0"/>
        <v>46326</v>
      </c>
      <c r="C47" s="52">
        <v>0</v>
      </c>
      <c r="D47" s="46">
        <v>0</v>
      </c>
      <c r="E47" s="52">
        <v>0</v>
      </c>
      <c r="F47" s="46">
        <v>0</v>
      </c>
      <c r="G47" s="52">
        <v>0</v>
      </c>
      <c r="H47" s="47"/>
      <c r="I47" s="52">
        <v>0</v>
      </c>
    </row>
    <row r="48" spans="2:9" x14ac:dyDescent="0.25">
      <c r="B48" s="41">
        <f t="shared" si="0"/>
        <v>46333</v>
      </c>
      <c r="C48" s="50">
        <v>0</v>
      </c>
      <c r="D48" s="42">
        <v>0</v>
      </c>
      <c r="E48" s="50">
        <v>0</v>
      </c>
      <c r="F48" s="42">
        <v>0</v>
      </c>
      <c r="G48" s="50">
        <v>0</v>
      </c>
      <c r="H48" s="43"/>
      <c r="I48" s="50">
        <v>0</v>
      </c>
    </row>
    <row r="49" spans="2:9" x14ac:dyDescent="0.25">
      <c r="B49" s="44">
        <f t="shared" si="0"/>
        <v>46340</v>
      </c>
      <c r="C49" s="51">
        <v>0</v>
      </c>
      <c r="D49" s="7">
        <v>0</v>
      </c>
      <c r="E49" s="51">
        <v>0</v>
      </c>
      <c r="F49" s="7">
        <v>0</v>
      </c>
      <c r="G49" s="51">
        <v>0</v>
      </c>
      <c r="H49" s="13"/>
      <c r="I49" s="51">
        <v>0</v>
      </c>
    </row>
    <row r="50" spans="2:9" x14ac:dyDescent="0.25">
      <c r="B50" s="44">
        <f t="shared" si="0"/>
        <v>46347</v>
      </c>
      <c r="C50" s="51">
        <v>0</v>
      </c>
      <c r="D50" s="7">
        <v>0</v>
      </c>
      <c r="E50" s="51">
        <v>0</v>
      </c>
      <c r="F50" s="7">
        <v>0</v>
      </c>
      <c r="G50" s="51">
        <v>0</v>
      </c>
      <c r="H50" s="13"/>
      <c r="I50" s="51">
        <v>0</v>
      </c>
    </row>
    <row r="51" spans="2:9" ht="13" thickBot="1" x14ac:dyDescent="0.3">
      <c r="B51" s="45">
        <f t="shared" si="0"/>
        <v>46354</v>
      </c>
      <c r="C51" s="52">
        <v>0</v>
      </c>
      <c r="D51" s="46">
        <v>0</v>
      </c>
      <c r="E51" s="52">
        <v>0</v>
      </c>
      <c r="F51" s="46">
        <v>0</v>
      </c>
      <c r="G51" s="52">
        <v>0</v>
      </c>
      <c r="H51" s="47"/>
      <c r="I51" s="52">
        <v>0</v>
      </c>
    </row>
    <row r="52" spans="2:9" x14ac:dyDescent="0.25">
      <c r="B52" s="41">
        <f t="shared" si="0"/>
        <v>46361</v>
      </c>
      <c r="C52" s="50">
        <v>0</v>
      </c>
      <c r="D52" s="42">
        <v>0</v>
      </c>
      <c r="E52" s="50">
        <v>0</v>
      </c>
      <c r="F52" s="42">
        <v>0</v>
      </c>
      <c r="G52" s="50">
        <v>0</v>
      </c>
      <c r="H52" s="43"/>
      <c r="I52" s="50">
        <v>0</v>
      </c>
    </row>
    <row r="53" spans="2:9" x14ac:dyDescent="0.25">
      <c r="B53" s="44">
        <f t="shared" si="0"/>
        <v>46368</v>
      </c>
      <c r="C53" s="51">
        <v>0</v>
      </c>
      <c r="D53" s="7">
        <v>0</v>
      </c>
      <c r="E53" s="51">
        <v>0</v>
      </c>
      <c r="F53" s="7">
        <v>0</v>
      </c>
      <c r="G53" s="51">
        <v>0</v>
      </c>
      <c r="H53" s="13"/>
      <c r="I53" s="51">
        <v>0</v>
      </c>
    </row>
    <row r="54" spans="2:9" x14ac:dyDescent="0.25">
      <c r="B54" s="44">
        <f t="shared" si="0"/>
        <v>46375</v>
      </c>
      <c r="C54" s="51">
        <v>0</v>
      </c>
      <c r="D54" s="7">
        <v>0</v>
      </c>
      <c r="E54" s="51">
        <v>0</v>
      </c>
      <c r="F54" s="7">
        <v>0</v>
      </c>
      <c r="G54" s="51">
        <v>0</v>
      </c>
      <c r="H54" s="13"/>
      <c r="I54" s="51">
        <v>0</v>
      </c>
    </row>
    <row r="55" spans="2:9" x14ac:dyDescent="0.25">
      <c r="B55" s="44">
        <f t="shared" si="0"/>
        <v>46382</v>
      </c>
      <c r="C55" s="51">
        <v>0</v>
      </c>
      <c r="D55" s="7">
        <v>0</v>
      </c>
      <c r="E55" s="51">
        <v>0</v>
      </c>
      <c r="F55" s="7">
        <v>0</v>
      </c>
      <c r="G55" s="51">
        <v>0</v>
      </c>
      <c r="H55" s="13"/>
      <c r="I55" s="51">
        <v>0</v>
      </c>
    </row>
    <row r="56" spans="2:9" ht="13" thickBot="1" x14ac:dyDescent="0.3">
      <c r="B56" s="45">
        <f t="shared" si="0"/>
        <v>46389</v>
      </c>
      <c r="C56" s="52">
        <v>0</v>
      </c>
      <c r="D56" s="46">
        <v>0</v>
      </c>
      <c r="E56" s="52">
        <v>0</v>
      </c>
      <c r="F56" s="46">
        <v>0</v>
      </c>
      <c r="G56" s="52">
        <v>0</v>
      </c>
      <c r="H56" s="47"/>
      <c r="I56" s="52">
        <v>0</v>
      </c>
    </row>
    <row r="57" spans="2:9" x14ac:dyDescent="0.25">
      <c r="C57" s="1"/>
      <c r="D57" s="1"/>
      <c r="E57" s="1"/>
      <c r="F57" s="1"/>
      <c r="G57" s="13"/>
      <c r="H57" s="13"/>
      <c r="I57" s="13"/>
    </row>
    <row r="58" spans="2:9" x14ac:dyDescent="0.25">
      <c r="B58" s="15" t="s">
        <v>3</v>
      </c>
      <c r="C58" s="23">
        <v>0</v>
      </c>
      <c r="D58" s="23">
        <v>0</v>
      </c>
      <c r="E58" s="23">
        <v>0</v>
      </c>
      <c r="F58" s="23">
        <v>0</v>
      </c>
      <c r="G58" s="23">
        <v>0</v>
      </c>
      <c r="H58" s="13"/>
      <c r="I58" s="23">
        <v>370</v>
      </c>
    </row>
    <row r="59" spans="2:9" x14ac:dyDescent="0.25">
      <c r="B59" s="16" t="s">
        <v>4</v>
      </c>
      <c r="C59" s="25">
        <v>0</v>
      </c>
      <c r="D59" s="25">
        <v>0</v>
      </c>
      <c r="E59" s="25">
        <v>0</v>
      </c>
      <c r="F59" s="25">
        <v>0</v>
      </c>
      <c r="G59" s="25">
        <v>0</v>
      </c>
      <c r="H59" s="13"/>
      <c r="I59" s="25">
        <v>740</v>
      </c>
    </row>
    <row r="60" spans="2:9" x14ac:dyDescent="0.25">
      <c r="B60" s="16" t="s">
        <v>5</v>
      </c>
      <c r="C60" s="25">
        <v>0</v>
      </c>
      <c r="D60" s="25">
        <v>0</v>
      </c>
      <c r="E60" s="25">
        <v>0</v>
      </c>
      <c r="F60" s="25">
        <v>0</v>
      </c>
      <c r="G60" s="25">
        <v>0</v>
      </c>
      <c r="H60" s="13"/>
      <c r="I60" s="25">
        <v>1440</v>
      </c>
    </row>
    <row r="61" spans="2:9" x14ac:dyDescent="0.25">
      <c r="B61" s="16" t="s">
        <v>6</v>
      </c>
      <c r="C61" s="25">
        <v>0</v>
      </c>
      <c r="D61" s="25">
        <v>0</v>
      </c>
      <c r="E61" s="25">
        <v>0</v>
      </c>
      <c r="F61" s="25">
        <v>0</v>
      </c>
      <c r="G61" s="25">
        <v>0</v>
      </c>
      <c r="H61" s="13"/>
      <c r="I61" s="25">
        <v>0</v>
      </c>
    </row>
    <row r="62" spans="2:9" x14ac:dyDescent="0.25">
      <c r="B62" s="16" t="s">
        <v>7</v>
      </c>
      <c r="C62" s="25">
        <v>0</v>
      </c>
      <c r="D62" s="25">
        <v>0</v>
      </c>
      <c r="E62" s="25">
        <v>0</v>
      </c>
      <c r="F62" s="25">
        <v>0</v>
      </c>
      <c r="G62" s="25">
        <v>0</v>
      </c>
      <c r="H62" s="13"/>
      <c r="I62" s="25">
        <v>740</v>
      </c>
    </row>
    <row r="63" spans="2:9" x14ac:dyDescent="0.25">
      <c r="B63" s="16" t="s">
        <v>8</v>
      </c>
      <c r="C63" s="25">
        <v>0</v>
      </c>
      <c r="D63" s="25">
        <v>0</v>
      </c>
      <c r="E63" s="25">
        <v>0</v>
      </c>
      <c r="F63" s="25">
        <v>0</v>
      </c>
      <c r="G63" s="25">
        <v>0</v>
      </c>
      <c r="H63" s="13"/>
      <c r="I63" s="25">
        <v>0</v>
      </c>
    </row>
    <row r="64" spans="2:9" x14ac:dyDescent="0.25">
      <c r="B64" s="16" t="s">
        <v>9</v>
      </c>
      <c r="C64" s="25">
        <v>0</v>
      </c>
      <c r="D64" s="25">
        <v>0</v>
      </c>
      <c r="E64" s="25">
        <v>0</v>
      </c>
      <c r="F64" s="25">
        <v>0</v>
      </c>
      <c r="G64" s="25">
        <v>0</v>
      </c>
      <c r="H64" s="13"/>
      <c r="I64" s="25">
        <v>0</v>
      </c>
    </row>
    <row r="65" spans="2:9" x14ac:dyDescent="0.25">
      <c r="B65" s="16" t="s">
        <v>10</v>
      </c>
      <c r="C65" s="25">
        <v>0</v>
      </c>
      <c r="D65" s="25">
        <v>0</v>
      </c>
      <c r="E65" s="25">
        <v>0</v>
      </c>
      <c r="F65" s="25">
        <v>0</v>
      </c>
      <c r="G65" s="25">
        <v>0</v>
      </c>
      <c r="H65" s="13"/>
      <c r="I65" s="25">
        <v>0</v>
      </c>
    </row>
    <row r="66" spans="2:9" x14ac:dyDescent="0.25">
      <c r="B66" s="16" t="s">
        <v>11</v>
      </c>
      <c r="C66" s="25">
        <v>0</v>
      </c>
      <c r="D66" s="25">
        <v>0</v>
      </c>
      <c r="E66" s="25">
        <v>0</v>
      </c>
      <c r="F66" s="25">
        <v>0</v>
      </c>
      <c r="G66" s="25">
        <v>0</v>
      </c>
      <c r="H66" s="13"/>
      <c r="I66" s="25">
        <v>0</v>
      </c>
    </row>
    <row r="67" spans="2:9" x14ac:dyDescent="0.25">
      <c r="B67" s="16" t="s">
        <v>12</v>
      </c>
      <c r="C67" s="25">
        <v>0</v>
      </c>
      <c r="D67" s="25">
        <v>0</v>
      </c>
      <c r="E67" s="25">
        <v>0</v>
      </c>
      <c r="F67" s="25">
        <v>0</v>
      </c>
      <c r="G67" s="25">
        <v>0</v>
      </c>
      <c r="H67" s="13"/>
      <c r="I67" s="25">
        <v>0</v>
      </c>
    </row>
    <row r="68" spans="2:9" x14ac:dyDescent="0.25">
      <c r="B68" s="16" t="s">
        <v>13</v>
      </c>
      <c r="C68" s="25">
        <v>0</v>
      </c>
      <c r="D68" s="25">
        <v>0</v>
      </c>
      <c r="E68" s="25">
        <v>0</v>
      </c>
      <c r="F68" s="25">
        <v>0</v>
      </c>
      <c r="G68" s="25">
        <v>0</v>
      </c>
      <c r="H68" s="13"/>
      <c r="I68" s="25">
        <v>0</v>
      </c>
    </row>
    <row r="69" spans="2:9" x14ac:dyDescent="0.25">
      <c r="B69" s="17" t="s">
        <v>14</v>
      </c>
      <c r="C69" s="28">
        <v>0</v>
      </c>
      <c r="D69" s="28">
        <v>0</v>
      </c>
      <c r="E69" s="28">
        <v>0</v>
      </c>
      <c r="F69" s="28">
        <v>0</v>
      </c>
      <c r="G69" s="28">
        <v>0</v>
      </c>
      <c r="H69" s="13"/>
      <c r="I69" s="28">
        <v>0</v>
      </c>
    </row>
    <row r="70" spans="2:9" ht="6" customHeight="1" x14ac:dyDescent="0.25">
      <c r="C70" s="13"/>
      <c r="D70" s="13"/>
      <c r="E70" s="13"/>
      <c r="F70" s="13"/>
      <c r="G70" s="13"/>
      <c r="H70" s="13"/>
      <c r="I70" s="13"/>
    </row>
    <row r="71" spans="2:9" x14ac:dyDescent="0.25">
      <c r="B71" s="15" t="s">
        <v>15</v>
      </c>
      <c r="C71" s="36">
        <v>0</v>
      </c>
      <c r="D71" s="36">
        <v>0</v>
      </c>
      <c r="E71" s="36">
        <v>0</v>
      </c>
      <c r="F71" s="36">
        <v>0</v>
      </c>
      <c r="G71" s="23">
        <v>0</v>
      </c>
      <c r="H71" s="13"/>
      <c r="I71" s="23">
        <v>2550</v>
      </c>
    </row>
    <row r="72" spans="2:9" x14ac:dyDescent="0.25">
      <c r="B72" s="16" t="s">
        <v>16</v>
      </c>
      <c r="C72" s="33">
        <v>0</v>
      </c>
      <c r="D72" s="33">
        <v>0</v>
      </c>
      <c r="E72" s="33">
        <v>0</v>
      </c>
      <c r="F72" s="33">
        <v>0</v>
      </c>
      <c r="G72" s="25">
        <v>0</v>
      </c>
      <c r="H72" s="13"/>
      <c r="I72" s="25">
        <v>740</v>
      </c>
    </row>
    <row r="73" spans="2:9" x14ac:dyDescent="0.25">
      <c r="B73" s="16" t="s">
        <v>17</v>
      </c>
      <c r="C73" s="33">
        <v>0</v>
      </c>
      <c r="D73" s="33">
        <v>0</v>
      </c>
      <c r="E73" s="33">
        <v>0</v>
      </c>
      <c r="F73" s="33">
        <v>0</v>
      </c>
      <c r="G73" s="25">
        <v>0</v>
      </c>
      <c r="H73" s="13"/>
      <c r="I73" s="25">
        <v>0</v>
      </c>
    </row>
    <row r="74" spans="2:9" x14ac:dyDescent="0.25">
      <c r="B74" s="17" t="s">
        <v>18</v>
      </c>
      <c r="C74" s="35">
        <v>0</v>
      </c>
      <c r="D74" s="35">
        <v>0</v>
      </c>
      <c r="E74" s="35">
        <v>0</v>
      </c>
      <c r="F74" s="35">
        <v>0</v>
      </c>
      <c r="G74" s="28">
        <v>0</v>
      </c>
      <c r="H74" s="13"/>
      <c r="I74" s="28">
        <v>0</v>
      </c>
    </row>
    <row r="75" spans="2:9" ht="6" customHeight="1" x14ac:dyDescent="0.25">
      <c r="C75" s="13"/>
      <c r="D75" s="13"/>
      <c r="E75" s="13"/>
      <c r="F75" s="13"/>
      <c r="G75" s="13"/>
      <c r="H75" s="13"/>
      <c r="I75" s="13"/>
    </row>
    <row r="76" spans="2:9" x14ac:dyDescent="0.25">
      <c r="B76" s="18" t="s">
        <v>19</v>
      </c>
      <c r="C76" s="37">
        <v>0</v>
      </c>
      <c r="D76" s="37">
        <v>0</v>
      </c>
      <c r="E76" s="37">
        <v>0</v>
      </c>
      <c r="F76" s="37">
        <v>0</v>
      </c>
      <c r="G76" s="60">
        <v>0</v>
      </c>
      <c r="H76" s="13"/>
      <c r="I76" s="60">
        <v>3290</v>
      </c>
    </row>
  </sheetData>
  <phoneticPr fontId="0" type="noConversion"/>
  <pageMargins left="0.35433070866141736" right="0.11811023622047245" top="0.17" bottom="0.16" header="0.17" footer="0.19"/>
  <pageSetup paperSize="9" scale="83" orientation="portrait" horizontalDpi="1200" verticalDpi="12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H27"/>
  <sheetViews>
    <sheetView showGridLines="0" zoomScaleNormal="100" workbookViewId="0">
      <selection activeCell="B11" sqref="B11"/>
    </sheetView>
  </sheetViews>
  <sheetFormatPr defaultRowHeight="12.5" x14ac:dyDescent="0.25"/>
  <cols>
    <col min="1" max="1" width="3.1796875" customWidth="1"/>
    <col min="2" max="2" width="21.81640625" customWidth="1"/>
    <col min="3" max="5" width="23" customWidth="1"/>
    <col min="6" max="6" width="19.1796875" customWidth="1"/>
    <col min="7" max="7" width="4.81640625" customWidth="1"/>
    <col min="8" max="8" width="21.453125" bestFit="1" customWidth="1"/>
    <col min="9" max="9" width="11.1796875" customWidth="1"/>
    <col min="10" max="10" width="3.1796875" customWidth="1"/>
    <col min="11" max="11" width="13.453125" customWidth="1"/>
  </cols>
  <sheetData>
    <row r="1" spans="2:8" ht="18" x14ac:dyDescent="0.4">
      <c r="B1" s="19" t="s">
        <v>36</v>
      </c>
      <c r="H1" s="20" t="s">
        <v>37</v>
      </c>
    </row>
    <row r="2" spans="2:8" ht="4.5" customHeight="1" x14ac:dyDescent="0.3">
      <c r="B2" s="11"/>
    </row>
    <row r="3" spans="2:8" ht="10.5" customHeight="1" x14ac:dyDescent="0.25">
      <c r="C3" s="13"/>
      <c r="D3" s="13"/>
      <c r="E3" s="13"/>
      <c r="F3" s="13"/>
    </row>
    <row r="4" spans="2:8" ht="16.5" customHeight="1" x14ac:dyDescent="0.35">
      <c r="B4" s="20" t="s">
        <v>25</v>
      </c>
      <c r="C4" s="13"/>
      <c r="D4" s="13"/>
      <c r="E4" s="13"/>
      <c r="F4" s="13"/>
    </row>
    <row r="5" spans="2:8" ht="14.25" customHeight="1" x14ac:dyDescent="0.25">
      <c r="C5" s="13"/>
      <c r="D5" s="13"/>
      <c r="E5" s="13"/>
      <c r="F5" s="13"/>
    </row>
    <row r="6" spans="2:8" x14ac:dyDescent="0.25">
      <c r="B6" s="10" t="s">
        <v>27</v>
      </c>
      <c r="C6" s="10" t="s">
        <v>20</v>
      </c>
      <c r="D6" s="22" t="s">
        <v>21</v>
      </c>
      <c r="E6" s="32" t="s">
        <v>26</v>
      </c>
      <c r="F6" s="12" t="s">
        <v>24</v>
      </c>
      <c r="H6" s="10" t="s">
        <v>28</v>
      </c>
    </row>
    <row r="7" spans="2:8" x14ac:dyDescent="0.25">
      <c r="B7" s="22" t="s">
        <v>3</v>
      </c>
      <c r="C7" s="30">
        <v>0</v>
      </c>
      <c r="D7" s="30">
        <v>0</v>
      </c>
      <c r="E7" s="30">
        <v>0</v>
      </c>
      <c r="F7" s="9">
        <v>0</v>
      </c>
      <c r="H7" s="23">
        <v>0</v>
      </c>
    </row>
    <row r="8" spans="2:8" x14ac:dyDescent="0.25">
      <c r="B8" s="24" t="s">
        <v>4</v>
      </c>
      <c r="C8" s="8">
        <v>0</v>
      </c>
      <c r="D8" s="8">
        <v>0</v>
      </c>
      <c r="E8" s="8">
        <v>0</v>
      </c>
      <c r="F8" s="8">
        <v>0</v>
      </c>
      <c r="H8" s="25">
        <v>0</v>
      </c>
    </row>
    <row r="9" spans="2:8" x14ac:dyDescent="0.25">
      <c r="B9" s="24" t="s">
        <v>5</v>
      </c>
      <c r="C9" s="8">
        <v>0</v>
      </c>
      <c r="D9" s="8">
        <v>0</v>
      </c>
      <c r="E9" s="8">
        <v>0</v>
      </c>
      <c r="F9" s="8">
        <v>0</v>
      </c>
      <c r="H9" s="25">
        <v>319</v>
      </c>
    </row>
    <row r="10" spans="2:8" x14ac:dyDescent="0.25">
      <c r="B10" s="24" t="s">
        <v>6</v>
      </c>
      <c r="C10" s="8">
        <v>0</v>
      </c>
      <c r="D10" s="8">
        <v>0</v>
      </c>
      <c r="E10" s="8">
        <v>0</v>
      </c>
      <c r="F10" s="8">
        <v>0</v>
      </c>
      <c r="H10" s="25">
        <v>350</v>
      </c>
    </row>
    <row r="11" spans="2:8" x14ac:dyDescent="0.25">
      <c r="B11" s="24" t="s">
        <v>7</v>
      </c>
      <c r="C11" s="8">
        <v>0</v>
      </c>
      <c r="D11" s="8">
        <v>0</v>
      </c>
      <c r="E11" s="8">
        <v>0</v>
      </c>
      <c r="F11" s="8">
        <v>0</v>
      </c>
      <c r="H11" s="25">
        <v>3578</v>
      </c>
    </row>
    <row r="12" spans="2:8" x14ac:dyDescent="0.25">
      <c r="B12" s="24" t="s">
        <v>8</v>
      </c>
      <c r="C12" s="8"/>
      <c r="D12" s="8"/>
      <c r="E12" s="8"/>
      <c r="F12" s="8"/>
      <c r="H12" s="25"/>
    </row>
    <row r="13" spans="2:8" x14ac:dyDescent="0.25">
      <c r="B13" s="24" t="s">
        <v>9</v>
      </c>
      <c r="C13" s="8"/>
      <c r="D13" s="8"/>
      <c r="E13" s="8"/>
      <c r="F13" s="8"/>
      <c r="H13" s="25"/>
    </row>
    <row r="14" spans="2:8" x14ac:dyDescent="0.25">
      <c r="B14" s="24" t="s">
        <v>10</v>
      </c>
      <c r="C14" s="8"/>
      <c r="D14" s="8"/>
      <c r="E14" s="8"/>
      <c r="F14" s="8"/>
      <c r="H14" s="25"/>
    </row>
    <row r="15" spans="2:8" x14ac:dyDescent="0.25">
      <c r="B15" s="24" t="s">
        <v>11</v>
      </c>
      <c r="C15" s="8"/>
      <c r="D15" s="8"/>
      <c r="E15" s="8"/>
      <c r="F15" s="8"/>
      <c r="H15" s="25"/>
    </row>
    <row r="16" spans="2:8" x14ac:dyDescent="0.25">
      <c r="B16" s="24" t="s">
        <v>12</v>
      </c>
      <c r="C16" s="8"/>
      <c r="D16" s="8"/>
      <c r="E16" s="8"/>
      <c r="F16" s="8"/>
      <c r="H16" s="25"/>
    </row>
    <row r="17" spans="2:8" x14ac:dyDescent="0.25">
      <c r="B17" s="24" t="s">
        <v>13</v>
      </c>
      <c r="C17" s="8"/>
      <c r="D17" s="8"/>
      <c r="E17" s="8"/>
      <c r="F17" s="8"/>
      <c r="H17" s="25"/>
    </row>
    <row r="18" spans="2:8" x14ac:dyDescent="0.25">
      <c r="B18" s="26" t="s">
        <v>14</v>
      </c>
      <c r="C18" s="27"/>
      <c r="D18" s="27"/>
      <c r="E18" s="27"/>
      <c r="F18" s="27"/>
      <c r="H18" s="28"/>
    </row>
    <row r="19" spans="2:8" ht="10.5" customHeight="1" x14ac:dyDescent="0.25">
      <c r="C19" s="7"/>
      <c r="D19" s="7"/>
      <c r="E19" s="7"/>
      <c r="F19" s="7"/>
      <c r="H19" s="21"/>
    </row>
    <row r="20" spans="2:8" x14ac:dyDescent="0.25">
      <c r="B20" s="22" t="s">
        <v>15</v>
      </c>
      <c r="C20" s="2">
        <f>SUM(C7:C9)</f>
        <v>0</v>
      </c>
      <c r="D20" s="2">
        <f>SUM(D7:D9)</f>
        <v>0</v>
      </c>
      <c r="E20" s="2">
        <f>SUM(E7:E9)</f>
        <v>0</v>
      </c>
      <c r="F20" s="30">
        <f>SUM(F7:F9)</f>
        <v>0</v>
      </c>
      <c r="H20" s="30">
        <f>SUM(H7:H9)</f>
        <v>319</v>
      </c>
    </row>
    <row r="21" spans="2:8" x14ac:dyDescent="0.25">
      <c r="B21" s="24" t="s">
        <v>16</v>
      </c>
      <c r="C21" s="3">
        <f>SUM(C10:C12)</f>
        <v>0</v>
      </c>
      <c r="D21" s="3">
        <f>SUM(D10:D12)</f>
        <v>0</v>
      </c>
      <c r="E21" s="3">
        <f>SUM(E10:E12)</f>
        <v>0</v>
      </c>
      <c r="F21" s="8">
        <f>SUM(F10:F12)</f>
        <v>0</v>
      </c>
      <c r="H21" s="8">
        <f>SUM(H10:H12)</f>
        <v>3928</v>
      </c>
    </row>
    <row r="22" spans="2:8" x14ac:dyDescent="0.25">
      <c r="B22" s="24" t="s">
        <v>17</v>
      </c>
      <c r="C22" s="3">
        <f>SUM(C13:C15)</f>
        <v>0</v>
      </c>
      <c r="D22" s="3">
        <f>SUM(D13:D15)</f>
        <v>0</v>
      </c>
      <c r="E22" s="3">
        <f>SUM(E13:E15)</f>
        <v>0</v>
      </c>
      <c r="F22" s="8">
        <f>SUM(F13:F15)</f>
        <v>0</v>
      </c>
      <c r="H22" s="8">
        <f>SUM(H13:H15)</f>
        <v>0</v>
      </c>
    </row>
    <row r="23" spans="2:8" x14ac:dyDescent="0.25">
      <c r="B23" s="26" t="s">
        <v>18</v>
      </c>
      <c r="C23" s="4">
        <f>SUM(C16:C18)</f>
        <v>0</v>
      </c>
      <c r="D23" s="4">
        <f>SUM(D16:D18)</f>
        <v>0</v>
      </c>
      <c r="E23" s="4">
        <f>SUM(E16:E18)</f>
        <v>0</v>
      </c>
      <c r="F23" s="27">
        <f>SUM(F16:F18)</f>
        <v>0</v>
      </c>
      <c r="H23" s="27">
        <f>SUM(H16:H18)</f>
        <v>0</v>
      </c>
    </row>
    <row r="24" spans="2:8" ht="9" customHeight="1" x14ac:dyDescent="0.25">
      <c r="C24" s="7"/>
      <c r="D24" s="7"/>
      <c r="E24" s="7"/>
      <c r="F24" s="7"/>
      <c r="H24" s="21"/>
    </row>
    <row r="25" spans="2:8" x14ac:dyDescent="0.25">
      <c r="B25" s="10" t="s">
        <v>19</v>
      </c>
      <c r="C25" s="5">
        <f>SUM(C20:C23)</f>
        <v>0</v>
      </c>
      <c r="D25" s="5">
        <f>SUM(D20:D23)</f>
        <v>0</v>
      </c>
      <c r="E25" s="5">
        <f>SUM(E20:E23)</f>
        <v>0</v>
      </c>
      <c r="F25" s="6">
        <f>SUM(F20:F23)</f>
        <v>0</v>
      </c>
      <c r="H25" s="6">
        <f>SUM(H20:H23)</f>
        <v>4247</v>
      </c>
    </row>
    <row r="26" spans="2:8" x14ac:dyDescent="0.25">
      <c r="C26" s="29"/>
    </row>
    <row r="27" spans="2:8" ht="13" x14ac:dyDescent="0.3">
      <c r="B27" s="11" t="s">
        <v>30</v>
      </c>
    </row>
  </sheetData>
  <phoneticPr fontId="0" type="noConversion"/>
  <pageMargins left="0.35433070866141736" right="0.15748031496062992" top="0.39370078740157483" bottom="0.39370078740157483" header="0.51181102362204722" footer="0.51181102362204722"/>
  <pageSetup paperSize="9" scale="85" orientation="portrait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Direct slaughter (ROI)</vt:lpstr>
      <vt:lpstr>Exported to farms (ROI)</vt:lpstr>
      <vt:lpstr>Direct slaughter (GB)</vt:lpstr>
      <vt:lpstr>Exported to farms (GB)</vt:lpstr>
      <vt:lpstr>Direct slaughter ( Others)</vt:lpstr>
      <vt:lpstr>Exported to farms (Others)</vt:lpstr>
      <vt:lpstr>'Exported to farms (GB)'!Print_Area</vt:lpstr>
      <vt:lpstr>'Exported to farms (Others)'!Print_Area</vt:lpstr>
      <vt:lpstr>'Exported to farms (ROI)'!Print_Area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2026-03-06T16:34:00Z</dcterms:created>
  <dcterms:modified xsi:type="dcterms:W3CDTF">2026-06-09T18:00:44Z</dcterms:modified>
</cp:coreProperties>
</file>