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2355155\Desktop\"/>
    </mc:Choice>
  </mc:AlternateContent>
  <xr:revisionPtr revIDLastSave="0" documentId="13_ncr:1_{1877C7A8-3670-436E-AD87-D721689F484E}" xr6:coauthVersionLast="47" xr6:coauthVersionMax="47" xr10:uidLastSave="{00000000-0000-0000-0000-000000000000}"/>
  <bookViews>
    <workbookView xWindow="-28920" yWindow="-90" windowWidth="29040" windowHeight="15720" xr2:uid="{00000000-000D-0000-FFFF-FFFF00000000}"/>
  </bookViews>
  <sheets>
    <sheet name="Deliveries in NI - 2026" sheetId="28" r:id="rId1"/>
    <sheet name="Deliveries in NI - 2025" sheetId="27" r:id="rId2"/>
    <sheet name="Graphs" sheetId="23" r:id="rId3"/>
  </sheets>
  <definedNames>
    <definedName name="ACTUALA" localSheetId="1">#REF!</definedName>
    <definedName name="ACTUALA" localSheetId="0">#REF!</definedName>
    <definedName name="ACTUALA">#REF!</definedName>
    <definedName name="ACTUALB" localSheetId="1">#REF!</definedName>
    <definedName name="ACTUALB" localSheetId="0">#REF!</definedName>
    <definedName name="ACTUALB">#REF!</definedName>
    <definedName name="barlni_q1" localSheetId="1">#REF!</definedName>
    <definedName name="barlni_q1" localSheetId="0">#REF!</definedName>
    <definedName name="barlni_q1">#REF!</definedName>
    <definedName name="barlni_q2" localSheetId="1">#REF!</definedName>
    <definedName name="barlni_q2" localSheetId="0">#REF!</definedName>
    <definedName name="barlni_q2">#REF!</definedName>
    <definedName name="barlni_q3" localSheetId="1">#REF!</definedName>
    <definedName name="barlni_q3" localSheetId="0">#REF!</definedName>
    <definedName name="barlni_q3">#REF!</definedName>
    <definedName name="barlni_q4" localSheetId="1">#REF!</definedName>
    <definedName name="barlni_q4" localSheetId="0">#REF!</definedName>
    <definedName name="barlni_q4">#REF!</definedName>
    <definedName name="barlni_tot" localSheetId="1">#REF!</definedName>
    <definedName name="barlni_tot" localSheetId="0">#REF!</definedName>
    <definedName name="barlni_tot">#REF!</definedName>
    <definedName name="barloth_q1" localSheetId="1">#REF!</definedName>
    <definedName name="barloth_q1" localSheetId="0">#REF!</definedName>
    <definedName name="barloth_q1">#REF!</definedName>
    <definedName name="barloth_q2" localSheetId="1">#REF!</definedName>
    <definedName name="barloth_q2" localSheetId="0">#REF!</definedName>
    <definedName name="barloth_q2">#REF!</definedName>
    <definedName name="barloth_q3" localSheetId="1">#REF!</definedName>
    <definedName name="barloth_q3" localSheetId="0">#REF!</definedName>
    <definedName name="barloth_q3">#REF!</definedName>
    <definedName name="barloth_q4" localSheetId="1">#REF!</definedName>
    <definedName name="barloth_q4" localSheetId="0">#REF!</definedName>
    <definedName name="barloth_q4">#REF!</definedName>
    <definedName name="barloth_tot" localSheetId="1">#REF!</definedName>
    <definedName name="barloth_tot" localSheetId="0">#REF!</definedName>
    <definedName name="barloth_tot">#REF!</definedName>
    <definedName name="bean_q1" localSheetId="1">#REF!</definedName>
    <definedName name="bean_q1" localSheetId="0">#REF!</definedName>
    <definedName name="bean_q1">#REF!</definedName>
    <definedName name="bean_q2" localSheetId="1">#REF!</definedName>
    <definedName name="bean_q2" localSheetId="0">#REF!</definedName>
    <definedName name="bean_q2">#REF!</definedName>
    <definedName name="bean_q3" localSheetId="1">#REF!</definedName>
    <definedName name="bean_q3" localSheetId="0">#REF!</definedName>
    <definedName name="bean_q3">#REF!</definedName>
    <definedName name="bean_q4" localSheetId="1">#REF!</definedName>
    <definedName name="bean_q4" localSheetId="0">#REF!</definedName>
    <definedName name="bean_q4">#REF!</definedName>
    <definedName name="bean_tot" localSheetId="1">#REF!</definedName>
    <definedName name="bean_tot" localSheetId="0">#REF!</definedName>
    <definedName name="bean_tot">#REF!</definedName>
    <definedName name="bone_q1" localSheetId="1">#REF!</definedName>
    <definedName name="bone_q1" localSheetId="0">#REF!</definedName>
    <definedName name="bone_q1">#REF!</definedName>
    <definedName name="bone_q2" localSheetId="1">#REF!</definedName>
    <definedName name="bone_q2" localSheetId="0">#REF!</definedName>
    <definedName name="bone_q2">#REF!</definedName>
    <definedName name="bone_q3" localSheetId="1">#REF!</definedName>
    <definedName name="bone_q3" localSheetId="0">#REF!</definedName>
    <definedName name="bone_q3">#REF!</definedName>
    <definedName name="bone_q4" localSheetId="1">#REF!</definedName>
    <definedName name="bone_q4" localSheetId="0">#REF!</definedName>
    <definedName name="bone_q4">#REF!</definedName>
    <definedName name="bone_tot" localSheetId="1">#REF!</definedName>
    <definedName name="bone_tot" localSheetId="0">#REF!</definedName>
    <definedName name="bone_tot">#REF!</definedName>
    <definedName name="cerby_q1" localSheetId="1">#REF!</definedName>
    <definedName name="cerby_q1" localSheetId="0">#REF!</definedName>
    <definedName name="cerby_q1">#REF!</definedName>
    <definedName name="cerby_q2" localSheetId="1">#REF!</definedName>
    <definedName name="cerby_q2" localSheetId="0">#REF!</definedName>
    <definedName name="cerby_q2">#REF!</definedName>
    <definedName name="cerby_q3" localSheetId="1">#REF!</definedName>
    <definedName name="cerby_q3" localSheetId="0">#REF!</definedName>
    <definedName name="cerby_q3">#REF!</definedName>
    <definedName name="cerby_q4" localSheetId="1">#REF!</definedName>
    <definedName name="cerby_q4" localSheetId="0">#REF!</definedName>
    <definedName name="cerby_q4">#REF!</definedName>
    <definedName name="cerby_tot" localSheetId="1">#REF!</definedName>
    <definedName name="cerby_tot" localSheetId="0">#REF!</definedName>
    <definedName name="cerby_tot">#REF!</definedName>
    <definedName name="citrus_q1" localSheetId="1">#REF!</definedName>
    <definedName name="citrus_q1" localSheetId="0">#REF!</definedName>
    <definedName name="citrus_q1">#REF!</definedName>
    <definedName name="citrus_q2" localSheetId="1">#REF!</definedName>
    <definedName name="citrus_q2" localSheetId="0">#REF!</definedName>
    <definedName name="citrus_q2">#REF!</definedName>
    <definedName name="citrus_q3" localSheetId="1">#REF!</definedName>
    <definedName name="citrus_q3" localSheetId="0">#REF!</definedName>
    <definedName name="citrus_q3">#REF!</definedName>
    <definedName name="citrus_q4" localSheetId="1">#REF!</definedName>
    <definedName name="citrus_q4" localSheetId="0">#REF!</definedName>
    <definedName name="citrus_q4">#REF!</definedName>
    <definedName name="citrus_tot" localSheetId="1">#REF!</definedName>
    <definedName name="citrus_tot" localSheetId="0">#REF!</definedName>
    <definedName name="citrus_tot">#REF!</definedName>
    <definedName name="fish_q1" localSheetId="1">#REF!</definedName>
    <definedName name="fish_q1" localSheetId="0">#REF!</definedName>
    <definedName name="fish_q1">#REF!</definedName>
    <definedName name="fish_q2" localSheetId="1">#REF!</definedName>
    <definedName name="fish_q2" localSheetId="0">#REF!</definedName>
    <definedName name="fish_q2">#REF!</definedName>
    <definedName name="fish_q3" localSheetId="1">#REF!</definedName>
    <definedName name="fish_q3" localSheetId="0">#REF!</definedName>
    <definedName name="fish_q3">#REF!</definedName>
    <definedName name="fish_q4" localSheetId="1">#REF!</definedName>
    <definedName name="fish_q4" localSheetId="0">#REF!</definedName>
    <definedName name="fish_q4">#REF!</definedName>
    <definedName name="fish_tot" localSheetId="1">#REF!</definedName>
    <definedName name="fish_tot" localSheetId="0">#REF!</definedName>
    <definedName name="fish_tot">#REF!</definedName>
    <definedName name="forage_q1" localSheetId="1">#REF!</definedName>
    <definedName name="forage_q1" localSheetId="0">#REF!</definedName>
    <definedName name="forage_q1">#REF!</definedName>
    <definedName name="forage_q2" localSheetId="1">#REF!</definedName>
    <definedName name="forage_q2" localSheetId="0">#REF!</definedName>
    <definedName name="forage_q2">#REF!</definedName>
    <definedName name="forage_q3" localSheetId="1">#REF!</definedName>
    <definedName name="forage_q3" localSheetId="0">#REF!</definedName>
    <definedName name="forage_q3">#REF!</definedName>
    <definedName name="forage_q4" localSheetId="1">#REF!</definedName>
    <definedName name="forage_q4" localSheetId="0">#REF!</definedName>
    <definedName name="forage_q4">#REF!</definedName>
    <definedName name="forage_tot" localSheetId="1">#REF!</definedName>
    <definedName name="forage_tot" localSheetId="0">#REF!</definedName>
    <definedName name="forage_tot">#REF!</definedName>
    <definedName name="maize_q1" localSheetId="1">#REF!</definedName>
    <definedName name="maize_q1" localSheetId="0">#REF!</definedName>
    <definedName name="maize_q1">#REF!</definedName>
    <definedName name="maize_q2" localSheetId="1">#REF!</definedName>
    <definedName name="maize_q2" localSheetId="0">#REF!</definedName>
    <definedName name="maize_q2">#REF!</definedName>
    <definedName name="maize_q3" localSheetId="1">#REF!</definedName>
    <definedName name="maize_q3" localSheetId="0">#REF!</definedName>
    <definedName name="maize_q3">#REF!</definedName>
    <definedName name="maize_q4" localSheetId="1">#REF!</definedName>
    <definedName name="maize_q4" localSheetId="0">#REF!</definedName>
    <definedName name="maize_q4">#REF!</definedName>
    <definedName name="maize_tot" localSheetId="1">#REF!</definedName>
    <definedName name="maize_tot" localSheetId="0">#REF!</definedName>
    <definedName name="maize_tot">#REF!</definedName>
    <definedName name="maizegl_q1" localSheetId="1">#REF!</definedName>
    <definedName name="maizegl_q1" localSheetId="0">#REF!</definedName>
    <definedName name="maizegl_q1">#REF!</definedName>
    <definedName name="maizegl_q2" localSheetId="1">#REF!</definedName>
    <definedName name="maizegl_q2" localSheetId="0">#REF!</definedName>
    <definedName name="maizegl_q2">#REF!</definedName>
    <definedName name="maizegl_q3" localSheetId="1">#REF!</definedName>
    <definedName name="maizegl_q3" localSheetId="0">#REF!</definedName>
    <definedName name="maizegl_q3">#REF!</definedName>
    <definedName name="maizegl_q4" localSheetId="1">#REF!</definedName>
    <definedName name="maizegl_q4" localSheetId="0">#REF!</definedName>
    <definedName name="maizegl_q4">#REF!</definedName>
    <definedName name="maizegl_tot" localSheetId="1">#REF!</definedName>
    <definedName name="maizegl_tot" localSheetId="0">#REF!</definedName>
    <definedName name="maizegl_tot">#REF!</definedName>
    <definedName name="malt_q1" localSheetId="1">#REF!</definedName>
    <definedName name="malt_q1" localSheetId="0">#REF!</definedName>
    <definedName name="malt_q1">#REF!</definedName>
    <definedName name="malt_q2" localSheetId="1">#REF!</definedName>
    <definedName name="malt_q2" localSheetId="0">#REF!</definedName>
    <definedName name="malt_q2">#REF!</definedName>
    <definedName name="malt_q3" localSheetId="1">#REF!</definedName>
    <definedName name="malt_q3" localSheetId="0">#REF!</definedName>
    <definedName name="malt_q3">#REF!</definedName>
    <definedName name="malt_q4" localSheetId="1">#REF!</definedName>
    <definedName name="malt_q4" localSheetId="0">#REF!</definedName>
    <definedName name="malt_q4">#REF!</definedName>
    <definedName name="malt_tot" localSheetId="1">#REF!</definedName>
    <definedName name="malt_tot" localSheetId="0">#REF!</definedName>
    <definedName name="malt_tot">#REF!</definedName>
    <definedName name="milk_q1" localSheetId="1">#REF!</definedName>
    <definedName name="milk_q1" localSheetId="0">#REF!</definedName>
    <definedName name="milk_q1">#REF!</definedName>
    <definedName name="milk_q2" localSheetId="1">#REF!</definedName>
    <definedName name="milk_q2" localSheetId="0">#REF!</definedName>
    <definedName name="milk_q2">#REF!</definedName>
    <definedName name="milk_q3" localSheetId="1">#REF!</definedName>
    <definedName name="milk_q3" localSheetId="0">#REF!</definedName>
    <definedName name="milk_q3">#REF!</definedName>
    <definedName name="milk_q4" localSheetId="1">#REF!</definedName>
    <definedName name="milk_q4" localSheetId="0">#REF!</definedName>
    <definedName name="milk_q4">#REF!</definedName>
    <definedName name="milk_tot" localSheetId="1">#REF!</definedName>
    <definedName name="milk_tot" localSheetId="0">#REF!</definedName>
    <definedName name="milk_tot">#REF!</definedName>
    <definedName name="minvit_q1" localSheetId="1">#REF!</definedName>
    <definedName name="minvit_q1" localSheetId="0">#REF!</definedName>
    <definedName name="minvit_q1">#REF!</definedName>
    <definedName name="minvit_q2" localSheetId="1">#REF!</definedName>
    <definedName name="minvit_q2" localSheetId="0">#REF!</definedName>
    <definedName name="minvit_q2">#REF!</definedName>
    <definedName name="minvit_q3" localSheetId="1">#REF!</definedName>
    <definedName name="minvit_q3" localSheetId="0">#REF!</definedName>
    <definedName name="minvit_q3">#REF!</definedName>
    <definedName name="minvit_q4" localSheetId="1">#REF!</definedName>
    <definedName name="minvit_q4" localSheetId="0">#REF!</definedName>
    <definedName name="minvit_q4">#REF!</definedName>
    <definedName name="minvit_tot" localSheetId="1">#REF!</definedName>
    <definedName name="minvit_tot" localSheetId="0">#REF!</definedName>
    <definedName name="minvit_tot">#REF!</definedName>
    <definedName name="mol_q1" localSheetId="1">#REF!</definedName>
    <definedName name="mol_q1" localSheetId="0">#REF!</definedName>
    <definedName name="mol_q1">#REF!</definedName>
    <definedName name="mol_q2" localSheetId="1">#REF!</definedName>
    <definedName name="mol_q2" localSheetId="0">#REF!</definedName>
    <definedName name="mol_q2">#REF!</definedName>
    <definedName name="mol_q3" localSheetId="1">#REF!</definedName>
    <definedName name="mol_q3" localSheetId="0">#REF!</definedName>
    <definedName name="mol_q3">#REF!</definedName>
    <definedName name="mol_q4" localSheetId="1">#REF!</definedName>
    <definedName name="mol_q4" localSheetId="0">#REF!</definedName>
    <definedName name="mol_q4">#REF!</definedName>
    <definedName name="mol_tot" localSheetId="1">#REF!</definedName>
    <definedName name="mol_tot" localSheetId="0">#REF!</definedName>
    <definedName name="mol_tot">#REF!</definedName>
    <definedName name="NONRETURNS" localSheetId="1">#REF!</definedName>
    <definedName name="NONRETURNS" localSheetId="0">#REF!</definedName>
    <definedName name="NONRETURNS">#REF!</definedName>
    <definedName name="oatsni_q1" localSheetId="1">#REF!</definedName>
    <definedName name="oatsni_q1" localSheetId="0">#REF!</definedName>
    <definedName name="oatsni_q1">#REF!</definedName>
    <definedName name="oatsni_q2" localSheetId="1">#REF!</definedName>
    <definedName name="oatsni_q2" localSheetId="0">#REF!</definedName>
    <definedName name="oatsni_q2">#REF!</definedName>
    <definedName name="oatsni_q3" localSheetId="1">#REF!</definedName>
    <definedName name="oatsni_q3" localSheetId="0">#REF!</definedName>
    <definedName name="oatsni_q3">#REF!</definedName>
    <definedName name="oatsni_q4" localSheetId="1">#REF!</definedName>
    <definedName name="oatsni_q4" localSheetId="0">#REF!</definedName>
    <definedName name="oatsni_q4">#REF!</definedName>
    <definedName name="oatsni_tot" localSheetId="1">#REF!</definedName>
    <definedName name="oatsni_tot" localSheetId="0">#REF!</definedName>
    <definedName name="oatsni_tot">#REF!</definedName>
    <definedName name="oatsoth_q1" localSheetId="1">#REF!</definedName>
    <definedName name="oatsoth_q1" localSheetId="0">#REF!</definedName>
    <definedName name="oatsoth_q1">#REF!</definedName>
    <definedName name="oatsoth_q2" localSheetId="1">#REF!</definedName>
    <definedName name="oatsoth_q2" localSheetId="0">#REF!</definedName>
    <definedName name="oatsoth_q2">#REF!</definedName>
    <definedName name="oatsoth_q3" localSheetId="1">#REF!</definedName>
    <definedName name="oatsoth_q3" localSheetId="0">#REF!</definedName>
    <definedName name="oatsoth_q3">#REF!</definedName>
    <definedName name="oatsoth_q4" localSheetId="1">#REF!</definedName>
    <definedName name="oatsoth_q4" localSheetId="0">#REF!</definedName>
    <definedName name="oatsoth_q4">#REF!</definedName>
    <definedName name="oatsoth_tot" localSheetId="1">#REF!</definedName>
    <definedName name="oatsoth_tot" localSheetId="0">#REF!</definedName>
    <definedName name="oatsoth_tot">#REF!</definedName>
    <definedName name="oilfat_q1" localSheetId="1">#REF!</definedName>
    <definedName name="oilfat_q1" localSheetId="0">#REF!</definedName>
    <definedName name="oilfat_q1">#REF!</definedName>
    <definedName name="oilfat_q2" localSheetId="1">#REF!</definedName>
    <definedName name="oilfat_q2" localSheetId="0">#REF!</definedName>
    <definedName name="oilfat_q2">#REF!</definedName>
    <definedName name="oilfat_q3" localSheetId="1">#REF!</definedName>
    <definedName name="oilfat_q3" localSheetId="0">#REF!</definedName>
    <definedName name="oilfat_q3">#REF!</definedName>
    <definedName name="oilfat_q4" localSheetId="1">#REF!</definedName>
    <definedName name="oilfat_q4" localSheetId="0">#REF!</definedName>
    <definedName name="oilfat_q4">#REF!</definedName>
    <definedName name="oilfat_tot" localSheetId="1">#REF!</definedName>
    <definedName name="oilfat_tot" localSheetId="0">#REF!</definedName>
    <definedName name="oilfat_tot">#REF!</definedName>
    <definedName name="othan_q1" localSheetId="1">#REF!</definedName>
    <definedName name="othan_q1" localSheetId="0">#REF!</definedName>
    <definedName name="othan_q1">#REF!</definedName>
    <definedName name="othan_q2" localSheetId="1">#REF!</definedName>
    <definedName name="othan_q2" localSheetId="0">#REF!</definedName>
    <definedName name="othan_q2">#REF!</definedName>
    <definedName name="othan_q3" localSheetId="1">#REF!</definedName>
    <definedName name="othan_q3" localSheetId="0">#REF!</definedName>
    <definedName name="othan_q3">#REF!</definedName>
    <definedName name="othan_q4" localSheetId="1">#REF!</definedName>
    <definedName name="othan_q4" localSheetId="0">#REF!</definedName>
    <definedName name="othan_q4">#REF!</definedName>
    <definedName name="othan_tot" localSheetId="1">#REF!</definedName>
    <definedName name="othan_tot" localSheetId="0">#REF!</definedName>
    <definedName name="othan_tot">#REF!</definedName>
    <definedName name="othgr_q1" localSheetId="1">#REF!</definedName>
    <definedName name="othgr_q1" localSheetId="0">#REF!</definedName>
    <definedName name="othgr_q1">#REF!</definedName>
    <definedName name="othgr_q2" localSheetId="1">#REF!</definedName>
    <definedName name="othgr_q2" localSheetId="0">#REF!</definedName>
    <definedName name="othgr_q2">#REF!</definedName>
    <definedName name="othgr_q3" localSheetId="1">#REF!</definedName>
    <definedName name="othgr_q3" localSheetId="0">#REF!</definedName>
    <definedName name="othgr_q3">#REF!</definedName>
    <definedName name="othgr_q4" localSheetId="1">#REF!</definedName>
    <definedName name="othgr_q4" localSheetId="0">#REF!</definedName>
    <definedName name="othgr_q4">#REF!</definedName>
    <definedName name="othgr_tot" localSheetId="1">#REF!</definedName>
    <definedName name="othgr_tot" localSheetId="0">#REF!</definedName>
    <definedName name="othgr_tot">#REF!</definedName>
    <definedName name="othmat_q1" localSheetId="1">#REF!</definedName>
    <definedName name="othmat_q1" localSheetId="0">#REF!</definedName>
    <definedName name="othmat_q1">#REF!</definedName>
    <definedName name="othmat_q2" localSheetId="1">#REF!</definedName>
    <definedName name="othmat_q2" localSheetId="0">#REF!</definedName>
    <definedName name="othmat_q2">#REF!</definedName>
    <definedName name="othmat_q3" localSheetId="1">#REF!</definedName>
    <definedName name="othmat_q3" localSheetId="0">#REF!</definedName>
    <definedName name="othmat_q3">#REF!</definedName>
    <definedName name="othmat_q4" localSheetId="1">#REF!</definedName>
    <definedName name="othmat_q4" localSheetId="0">#REF!</definedName>
    <definedName name="othmat_q4">#REF!</definedName>
    <definedName name="othmat_tot" localSheetId="1">#REF!</definedName>
    <definedName name="othmat_tot" localSheetId="0">#REF!</definedName>
    <definedName name="othmat_tot">#REF!</definedName>
    <definedName name="othoils_q1" localSheetId="1">#REF!</definedName>
    <definedName name="othoils_q1" localSheetId="0">#REF!</definedName>
    <definedName name="othoils_q1">#REF!</definedName>
    <definedName name="othoils_q2" localSheetId="1">#REF!</definedName>
    <definedName name="othoils_q2" localSheetId="0">#REF!</definedName>
    <definedName name="othoils_q2">#REF!</definedName>
    <definedName name="othoils_q3" localSheetId="1">#REF!</definedName>
    <definedName name="othoils_q3" localSheetId="0">#REF!</definedName>
    <definedName name="othoils_q3">#REF!</definedName>
    <definedName name="othoils_q4" localSheetId="1">#REF!</definedName>
    <definedName name="othoils_q4" localSheetId="0">#REF!</definedName>
    <definedName name="othoils_q4">#REF!</definedName>
    <definedName name="othoils_tot" localSheetId="1">#REF!</definedName>
    <definedName name="othoils_tot" localSheetId="0">#REF!</definedName>
    <definedName name="othoils_tot">#REF!</definedName>
    <definedName name="_xlnm.Print_Area" localSheetId="2">Graphs!$A:$S</definedName>
    <definedName name="prot_q1" localSheetId="1">#REF!</definedName>
    <definedName name="prot_q1" localSheetId="0">#REF!</definedName>
    <definedName name="prot_q1">#REF!</definedName>
    <definedName name="prot_q2" localSheetId="1">#REF!</definedName>
    <definedName name="prot_q2" localSheetId="0">#REF!</definedName>
    <definedName name="prot_q2">#REF!</definedName>
    <definedName name="prot_q3" localSheetId="1">#REF!</definedName>
    <definedName name="prot_q3" localSheetId="0">#REF!</definedName>
    <definedName name="prot_q3">#REF!</definedName>
    <definedName name="prot_q4" localSheetId="1">#REF!</definedName>
    <definedName name="prot_q4" localSheetId="0">#REF!</definedName>
    <definedName name="prot_q4">#REF!</definedName>
    <definedName name="prot_tot" localSheetId="1">#REF!</definedName>
    <definedName name="prot_tot" localSheetId="0">#REF!</definedName>
    <definedName name="prot_tot">#REF!</definedName>
    <definedName name="QTR1A" localSheetId="1">#REF!</definedName>
    <definedName name="QTR1A" localSheetId="0">#REF!</definedName>
    <definedName name="QTR1A">#REF!</definedName>
    <definedName name="QTR1B" localSheetId="1">#REF!</definedName>
    <definedName name="QTR1B" localSheetId="0">#REF!</definedName>
    <definedName name="QTR1B">#REF!</definedName>
    <definedName name="QTR2A" localSheetId="1">#REF!</definedName>
    <definedName name="QTR2A" localSheetId="0">#REF!</definedName>
    <definedName name="QTR2A">#REF!</definedName>
    <definedName name="QTR2B" localSheetId="1">#REF!</definedName>
    <definedName name="QTR2B" localSheetId="0">#REF!</definedName>
    <definedName name="QTR2B">#REF!</definedName>
    <definedName name="QTR3A" localSheetId="1">#REF!</definedName>
    <definedName name="QTR3A" localSheetId="0">#REF!</definedName>
    <definedName name="QTR3A">#REF!</definedName>
    <definedName name="QTR3B" localSheetId="1">#REF!</definedName>
    <definedName name="QTR3B" localSheetId="0">#REF!</definedName>
    <definedName name="QTR3B">#REF!</definedName>
    <definedName name="QTR4A" localSheetId="1">#REF!</definedName>
    <definedName name="QTR4A" localSheetId="0">#REF!</definedName>
    <definedName name="QTR4A">#REF!</definedName>
    <definedName name="QTR4B" localSheetId="1">#REF!</definedName>
    <definedName name="QTR4B" localSheetId="0">#REF!</definedName>
    <definedName name="QTR4B">#REF!</definedName>
    <definedName name="rapecake_q1" localSheetId="1">#REF!</definedName>
    <definedName name="rapecake_q1" localSheetId="0">#REF!</definedName>
    <definedName name="rapecake_q1">#REF!</definedName>
    <definedName name="rapecake_q2" localSheetId="1">#REF!</definedName>
    <definedName name="rapecake_q2" localSheetId="0">#REF!</definedName>
    <definedName name="rapecake_q2">#REF!</definedName>
    <definedName name="rapecake_q3" localSheetId="1">#REF!</definedName>
    <definedName name="rapecake_q3" localSheetId="0">#REF!</definedName>
    <definedName name="rapecake_q3">#REF!</definedName>
    <definedName name="rapecake_q4" localSheetId="1">#REF!</definedName>
    <definedName name="rapecake_q4" localSheetId="0">#REF!</definedName>
    <definedName name="rapecake_q4">#REF!</definedName>
    <definedName name="rapecake_tot" localSheetId="1">#REF!</definedName>
    <definedName name="rapecake_tot" localSheetId="0">#REF!</definedName>
    <definedName name="rapecake_tot">#REF!</definedName>
    <definedName name="root_q1" localSheetId="1">#REF!</definedName>
    <definedName name="root_q1" localSheetId="0">#REF!</definedName>
    <definedName name="root_q1">#REF!</definedName>
    <definedName name="root_q2" localSheetId="1">#REF!</definedName>
    <definedName name="root_q2" localSheetId="0">#REF!</definedName>
    <definedName name="root_q2">#REF!</definedName>
    <definedName name="root_q3" localSheetId="1">#REF!</definedName>
    <definedName name="root_q3" localSheetId="0">#REF!</definedName>
    <definedName name="root_q3">#REF!</definedName>
    <definedName name="root_q4" localSheetId="1">#REF!</definedName>
    <definedName name="root_q4" localSheetId="0">#REF!</definedName>
    <definedName name="root_q4">#REF!</definedName>
    <definedName name="root_tot" localSheetId="1">#REF!</definedName>
    <definedName name="root_tot" localSheetId="0">#REF!</definedName>
    <definedName name="root_tot">#REF!</definedName>
    <definedName name="soyacake_q1" localSheetId="1">#REF!</definedName>
    <definedName name="soyacake_q1" localSheetId="0">#REF!</definedName>
    <definedName name="soyacake_q1">#REF!</definedName>
    <definedName name="soyacake_q2" localSheetId="1">#REF!</definedName>
    <definedName name="soyacake_q2" localSheetId="0">#REF!</definedName>
    <definedName name="soyacake_q2">#REF!</definedName>
    <definedName name="soyacake_q3" localSheetId="1">#REF!</definedName>
    <definedName name="soyacake_q3" localSheetId="0">#REF!</definedName>
    <definedName name="soyacake_q3">#REF!</definedName>
    <definedName name="soyacake_q4" localSheetId="1">#REF!</definedName>
    <definedName name="soyacake_q4" localSheetId="0">#REF!</definedName>
    <definedName name="soyacake_q4">#REF!</definedName>
    <definedName name="soyacake_tot" localSheetId="1">#REF!</definedName>
    <definedName name="soyacake_tot" localSheetId="0">#REF!</definedName>
    <definedName name="soyacake_tot">#REF!</definedName>
    <definedName name="sugbeet_q1" localSheetId="1">#REF!</definedName>
    <definedName name="sugbeet_q1" localSheetId="0">#REF!</definedName>
    <definedName name="sugbeet_q1">#REF!</definedName>
    <definedName name="sugbeet_q2" localSheetId="1">#REF!</definedName>
    <definedName name="sugbeet_q2" localSheetId="0">#REF!</definedName>
    <definedName name="sugbeet_q2">#REF!</definedName>
    <definedName name="sugbeet_q3" localSheetId="1">#REF!</definedName>
    <definedName name="sugbeet_q3" localSheetId="0">#REF!</definedName>
    <definedName name="sugbeet_q3">#REF!</definedName>
    <definedName name="sugbeet_q4" localSheetId="1">#REF!</definedName>
    <definedName name="sugbeet_q4" localSheetId="0">#REF!</definedName>
    <definedName name="sugbeet_q4">#REF!</definedName>
    <definedName name="sugbeet_tot" localSheetId="1">#REF!</definedName>
    <definedName name="sugbeet_tot" localSheetId="0">#REF!</definedName>
    <definedName name="sugbeet_tot">#REF!</definedName>
    <definedName name="tot_q1" localSheetId="1">#REF!</definedName>
    <definedName name="tot_q1" localSheetId="0">#REF!</definedName>
    <definedName name="tot_q1">#REF!</definedName>
    <definedName name="tot_q2" localSheetId="1">#REF!</definedName>
    <definedName name="tot_q2" localSheetId="0">#REF!</definedName>
    <definedName name="tot_q2">#REF!</definedName>
    <definedName name="tot_q3" localSheetId="1">#REF!</definedName>
    <definedName name="tot_q3" localSheetId="0">#REF!</definedName>
    <definedName name="tot_q3">#REF!</definedName>
    <definedName name="tot_q4" localSheetId="1">#REF!</definedName>
    <definedName name="tot_q4" localSheetId="0">#REF!</definedName>
    <definedName name="tot_q4">#REF!</definedName>
    <definedName name="total" localSheetId="1">#REF!</definedName>
    <definedName name="total" localSheetId="0">#REF!</definedName>
    <definedName name="total">#REF!</definedName>
    <definedName name="wheatni_q1" localSheetId="1">#REF!</definedName>
    <definedName name="wheatni_q1" localSheetId="0">#REF!</definedName>
    <definedName name="wheatni_q1">#REF!</definedName>
    <definedName name="wheatni_q2" localSheetId="1">#REF!</definedName>
    <definedName name="wheatni_q2" localSheetId="0">#REF!</definedName>
    <definedName name="wheatni_q2">#REF!</definedName>
    <definedName name="wheatni_q3" localSheetId="1">#REF!</definedName>
    <definedName name="wheatni_q3" localSheetId="0">#REF!</definedName>
    <definedName name="wheatni_q3">#REF!</definedName>
    <definedName name="wheatni_q4" localSheetId="1">#REF!</definedName>
    <definedName name="wheatni_q4" localSheetId="0">#REF!</definedName>
    <definedName name="wheatni_q4">#REF!</definedName>
    <definedName name="wheatni_tot" localSheetId="1">#REF!</definedName>
    <definedName name="wheatni_tot" localSheetId="0">#REF!</definedName>
    <definedName name="wheatni_tot">#REF!</definedName>
    <definedName name="wheatoth_q1" localSheetId="1">#REF!</definedName>
    <definedName name="wheatoth_q1" localSheetId="0">#REF!</definedName>
    <definedName name="wheatoth_q1">#REF!</definedName>
    <definedName name="wheatoth_q2" localSheetId="1">#REF!</definedName>
    <definedName name="wheatoth_q2" localSheetId="0">#REF!</definedName>
    <definedName name="wheatoth_q2">#REF!</definedName>
    <definedName name="wheatoth_q3" localSheetId="1">#REF!</definedName>
    <definedName name="wheatoth_q3" localSheetId="0">#REF!</definedName>
    <definedName name="wheatoth_q3">#REF!</definedName>
    <definedName name="wheatoth_q4" localSheetId="1">#REF!</definedName>
    <definedName name="wheatoth_q4" localSheetId="0">#REF!</definedName>
    <definedName name="wheatoth_q4">#REF!</definedName>
    <definedName name="wheatoth_tot" localSheetId="1">#REF!</definedName>
    <definedName name="wheatoth_tot" localSheetId="0">#REF!</definedName>
    <definedName name="wheatoth_tot">#REF!</definedName>
    <definedName name="wholoil_q1" localSheetId="1">#REF!</definedName>
    <definedName name="wholoil_q1" localSheetId="0">#REF!</definedName>
    <definedName name="wholoil_q1">#REF!</definedName>
    <definedName name="wholoil_q2" localSheetId="1">#REF!</definedName>
    <definedName name="wholoil_q2" localSheetId="0">#REF!</definedName>
    <definedName name="wholoil_q2">#REF!</definedName>
    <definedName name="wholoil_q3" localSheetId="1">#REF!</definedName>
    <definedName name="wholoil_q3" localSheetId="0">#REF!</definedName>
    <definedName name="wholoil_q3">#REF!</definedName>
    <definedName name="wholoil_q4" localSheetId="1">#REF!</definedName>
    <definedName name="wholoil_q4" localSheetId="0">#REF!</definedName>
    <definedName name="wholoil_q4">#REF!</definedName>
    <definedName name="wholoil_tot" localSheetId="1">#REF!</definedName>
    <definedName name="wholoil_tot" localSheetId="0">#REF!</definedName>
    <definedName name="wholoil_to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9" i="28" l="1"/>
  <c r="F36" i="28" l="1"/>
  <c r="E36" i="28"/>
  <c r="D36" i="28"/>
  <c r="C36" i="28"/>
  <c r="G36" i="28" s="1"/>
  <c r="F35" i="28"/>
  <c r="E35" i="28"/>
  <c r="D35" i="28"/>
  <c r="C35" i="28"/>
  <c r="F34" i="28"/>
  <c r="E34" i="28"/>
  <c r="D34" i="28"/>
  <c r="C34" i="28"/>
  <c r="F33" i="28"/>
  <c r="E33" i="28"/>
  <c r="D33" i="28"/>
  <c r="C33" i="28"/>
  <c r="F32" i="28"/>
  <c r="E32" i="28"/>
  <c r="D32" i="28"/>
  <c r="C32" i="28"/>
  <c r="G32" i="28" s="1"/>
  <c r="F31" i="28"/>
  <c r="E31" i="28"/>
  <c r="D31" i="28"/>
  <c r="C31" i="28"/>
  <c r="N29" i="28"/>
  <c r="N28" i="28"/>
  <c r="G28" i="28"/>
  <c r="N27" i="28"/>
  <c r="G27" i="28"/>
  <c r="N26" i="28"/>
  <c r="G26" i="28"/>
  <c r="N25" i="28"/>
  <c r="G25" i="28"/>
  <c r="N23" i="28"/>
  <c r="G23" i="28"/>
  <c r="N21" i="28"/>
  <c r="G21" i="28"/>
  <c r="N20" i="28"/>
  <c r="G20" i="28"/>
  <c r="N19" i="28"/>
  <c r="G19" i="28"/>
  <c r="N18" i="28"/>
  <c r="G18" i="28"/>
  <c r="N17" i="28"/>
  <c r="G17" i="28"/>
  <c r="N15" i="28"/>
  <c r="G15" i="28"/>
  <c r="G35" i="28" l="1"/>
  <c r="G34" i="28"/>
  <c r="G31" i="28"/>
  <c r="G33" i="28"/>
  <c r="F36" i="27"/>
  <c r="E36" i="27"/>
  <c r="D36" i="27"/>
  <c r="C36" i="27"/>
  <c r="F35" i="27"/>
  <c r="E35" i="27"/>
  <c r="D35" i="27"/>
  <c r="C35" i="27"/>
  <c r="F34" i="27"/>
  <c r="E34" i="27"/>
  <c r="D34" i="27"/>
  <c r="C34" i="27"/>
  <c r="F33" i="27"/>
  <c r="E33" i="27"/>
  <c r="D33" i="27"/>
  <c r="C33" i="27"/>
  <c r="F32" i="27"/>
  <c r="E32" i="27"/>
  <c r="D32" i="27"/>
  <c r="C32" i="27"/>
  <c r="F31" i="27"/>
  <c r="E31" i="27"/>
  <c r="D31" i="27"/>
  <c r="C31" i="27"/>
  <c r="N29" i="27"/>
  <c r="G29" i="27"/>
  <c r="N28" i="27"/>
  <c r="G28" i="27"/>
  <c r="N27" i="27"/>
  <c r="G27" i="27"/>
  <c r="N26" i="27"/>
  <c r="G26" i="27"/>
  <c r="N25" i="27"/>
  <c r="G25" i="27"/>
  <c r="N23" i="27"/>
  <c r="G23" i="27"/>
  <c r="N21" i="27"/>
  <c r="G21" i="27"/>
  <c r="N20" i="27"/>
  <c r="G20" i="27"/>
  <c r="N19" i="27"/>
  <c r="G19" i="27"/>
  <c r="N18" i="27"/>
  <c r="G18" i="27"/>
  <c r="N17" i="27"/>
  <c r="G17" i="27"/>
  <c r="N15" i="27"/>
  <c r="G15" i="27"/>
  <c r="G32" i="27" l="1"/>
  <c r="G33" i="27"/>
  <c r="G34" i="27"/>
  <c r="G36" i="27"/>
  <c r="G31" i="27"/>
  <c r="G35" i="27"/>
</calcChain>
</file>

<file path=xl/sharedStrings.xml><?xml version="1.0" encoding="utf-8"?>
<sst xmlns="http://schemas.openxmlformats.org/spreadsheetml/2006/main" count="126" uniqueCount="31">
  <si>
    <t>Q1</t>
  </si>
  <si>
    <t>Q2</t>
  </si>
  <si>
    <t>Q3</t>
  </si>
  <si>
    <t>Q4</t>
  </si>
  <si>
    <t>Year</t>
  </si>
  <si>
    <t>Total Deliveries (thousand tonnes)</t>
  </si>
  <si>
    <t xml:space="preserve">Estimated quantities of compound, </t>
  </si>
  <si>
    <t>horticultural use.</t>
  </si>
  <si>
    <t xml:space="preserve">  Ammonium Nitrate/Lime Mixtures</t>
  </si>
  <si>
    <t xml:space="preserve">  Urea/Other Nitrogen</t>
  </si>
  <si>
    <t xml:space="preserve">  Other Straights</t>
  </si>
  <si>
    <t>Compounds &amp; Blends</t>
  </si>
  <si>
    <t xml:space="preserve">                                               N</t>
  </si>
  <si>
    <t xml:space="preserve">        Quantitiy of nutrient  -</t>
  </si>
  <si>
    <t xml:space="preserve">        Quantitiy of product delivered</t>
  </si>
  <si>
    <t xml:space="preserve">in Northern Ireland for agricultural and </t>
  </si>
  <si>
    <t xml:space="preserve">blended and straight fertilisers delivered </t>
  </si>
  <si>
    <t>Total Quantity of product delivered</t>
  </si>
  <si>
    <t>Total Nitrogen</t>
  </si>
  <si>
    <r>
      <t xml:space="preserve">                                               P</t>
    </r>
    <r>
      <rPr>
        <vertAlign val="subscript"/>
        <sz val="14"/>
        <color indexed="17"/>
        <rFont val="Arial"/>
        <family val="2"/>
      </rPr>
      <t>2</t>
    </r>
    <r>
      <rPr>
        <sz val="14"/>
        <color indexed="17"/>
        <rFont val="Arial"/>
        <family val="2"/>
      </rPr>
      <t>O</t>
    </r>
    <r>
      <rPr>
        <vertAlign val="subscript"/>
        <sz val="14"/>
        <color indexed="17"/>
        <rFont val="Arial"/>
        <family val="2"/>
      </rPr>
      <t>5</t>
    </r>
    <r>
      <rPr>
        <i/>
        <sz val="14"/>
        <color indexed="17"/>
        <rFont val="Arial"/>
        <family val="2"/>
      </rPr>
      <t xml:space="preserve"> (soluble)</t>
    </r>
  </si>
  <si>
    <r>
      <t xml:space="preserve">                                               P</t>
    </r>
    <r>
      <rPr>
        <vertAlign val="subscript"/>
        <sz val="14"/>
        <color indexed="17"/>
        <rFont val="Arial"/>
        <family val="2"/>
      </rPr>
      <t>2</t>
    </r>
    <r>
      <rPr>
        <sz val="14"/>
        <color indexed="17"/>
        <rFont val="Arial"/>
        <family val="2"/>
      </rPr>
      <t>O</t>
    </r>
    <r>
      <rPr>
        <vertAlign val="subscript"/>
        <sz val="14"/>
        <color indexed="17"/>
        <rFont val="Arial"/>
        <family val="2"/>
      </rPr>
      <t>5</t>
    </r>
    <r>
      <rPr>
        <i/>
        <sz val="14"/>
        <color indexed="17"/>
        <rFont val="Arial"/>
        <family val="2"/>
      </rPr>
      <t xml:space="preserve"> (insoluble)</t>
    </r>
  </si>
  <si>
    <r>
      <t xml:space="preserve">                                               K</t>
    </r>
    <r>
      <rPr>
        <vertAlign val="subscript"/>
        <sz val="14"/>
        <color indexed="17"/>
        <rFont val="Arial"/>
        <family val="2"/>
      </rPr>
      <t>2</t>
    </r>
    <r>
      <rPr>
        <sz val="14"/>
        <color indexed="17"/>
        <rFont val="Arial"/>
        <family val="2"/>
      </rPr>
      <t>O</t>
    </r>
  </si>
  <si>
    <r>
      <t xml:space="preserve">                                               K</t>
    </r>
    <r>
      <rPr>
        <vertAlign val="subscript"/>
        <sz val="14"/>
        <color indexed="17"/>
        <rFont val="Arial"/>
        <family val="2"/>
      </rPr>
      <t>2</t>
    </r>
    <r>
      <rPr>
        <sz val="14"/>
        <color indexed="17"/>
        <rFont val="Arial"/>
        <family val="2"/>
      </rPr>
      <t>0</t>
    </r>
  </si>
  <si>
    <r>
      <t xml:space="preserve">                                        Total P</t>
    </r>
    <r>
      <rPr>
        <b/>
        <vertAlign val="subscript"/>
        <sz val="14"/>
        <color indexed="8"/>
        <rFont val="Arial"/>
        <family val="2"/>
      </rPr>
      <t>2</t>
    </r>
    <r>
      <rPr>
        <b/>
        <sz val="14"/>
        <color indexed="8"/>
        <rFont val="Arial"/>
        <family val="2"/>
      </rPr>
      <t>O</t>
    </r>
    <r>
      <rPr>
        <b/>
        <vertAlign val="subscript"/>
        <sz val="14"/>
        <color indexed="8"/>
        <rFont val="Arial"/>
        <family val="2"/>
      </rPr>
      <t>5</t>
    </r>
    <r>
      <rPr>
        <b/>
        <sz val="14"/>
        <color indexed="8"/>
        <rFont val="Arial"/>
        <family val="2"/>
      </rPr>
      <t xml:space="preserve"> (soluble)</t>
    </r>
  </si>
  <si>
    <r>
      <t xml:space="preserve">                                     Total P</t>
    </r>
    <r>
      <rPr>
        <b/>
        <vertAlign val="subscript"/>
        <sz val="14"/>
        <color indexed="8"/>
        <rFont val="Arial"/>
        <family val="2"/>
      </rPr>
      <t>2</t>
    </r>
    <r>
      <rPr>
        <b/>
        <sz val="14"/>
        <color indexed="8"/>
        <rFont val="Arial"/>
        <family val="2"/>
      </rPr>
      <t>O</t>
    </r>
    <r>
      <rPr>
        <b/>
        <vertAlign val="subscript"/>
        <sz val="14"/>
        <color indexed="8"/>
        <rFont val="Arial"/>
        <family val="2"/>
      </rPr>
      <t>5</t>
    </r>
    <r>
      <rPr>
        <b/>
        <sz val="14"/>
        <color indexed="8"/>
        <rFont val="Arial"/>
        <family val="2"/>
      </rPr>
      <t xml:space="preserve"> (insoluble)</t>
    </r>
  </si>
  <si>
    <r>
      <t xml:space="preserve">                                                        Total K</t>
    </r>
    <r>
      <rPr>
        <b/>
        <vertAlign val="subscript"/>
        <sz val="14"/>
        <color indexed="8"/>
        <rFont val="Arial"/>
        <family val="2"/>
      </rPr>
      <t>2</t>
    </r>
    <r>
      <rPr>
        <b/>
        <sz val="14"/>
        <color indexed="8"/>
        <rFont val="Arial"/>
        <family val="2"/>
      </rPr>
      <t>O</t>
    </r>
  </si>
  <si>
    <r>
      <t xml:space="preserve">                                               SO</t>
    </r>
    <r>
      <rPr>
        <vertAlign val="subscript"/>
        <sz val="14"/>
        <color indexed="17"/>
        <rFont val="Arial"/>
        <family val="2"/>
      </rPr>
      <t>3</t>
    </r>
  </si>
  <si>
    <r>
      <t>Total SO</t>
    </r>
    <r>
      <rPr>
        <b/>
        <vertAlign val="subscript"/>
        <sz val="14"/>
        <color indexed="8"/>
        <rFont val="Arial"/>
        <family val="2"/>
      </rPr>
      <t>3</t>
    </r>
  </si>
  <si>
    <t>DELIVERIES OF COMPOUND, BLENDED AND STRAIGHT FERTILISERS BY NORTHERN IRELAND FERTILISER MANUFACTURERS</t>
  </si>
  <si>
    <t xml:space="preserve"> </t>
  </si>
  <si>
    <t>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</si>
</sst>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General_)"/>
    <numFmt numFmtId="166" formatCode="0.0%"/>
  </numFmts>
  <fonts count="33" x14ac:knownFonts="1">
    <font>
      <sz val="10"/>
      <name val="Arial"/>
    </font>
    <font>
      <sz val="10"/>
      <name val="Arial"/>
      <family val="2"/>
    </font>
    <font>
      <sz val="10"/>
      <color indexed="10"/>
      <name val="Arial"/>
      <family val="2"/>
    </font>
    <font>
      <sz val="10"/>
      <color indexed="17"/>
      <name val="Arial"/>
      <family val="2"/>
    </font>
    <font>
      <sz val="10"/>
      <color indexed="14"/>
      <name val="Arial"/>
      <family val="2"/>
    </font>
    <font>
      <sz val="10"/>
      <color indexed="12"/>
      <name val="Arial"/>
      <family val="2"/>
    </font>
    <font>
      <sz val="10"/>
      <color indexed="16"/>
      <name val="Arial"/>
      <family val="2"/>
    </font>
    <font>
      <sz val="10"/>
      <color indexed="8"/>
      <name val="Arial"/>
      <family val="2"/>
    </font>
    <font>
      <sz val="14"/>
      <name val="Arial"/>
      <family val="2"/>
    </font>
    <font>
      <sz val="14"/>
      <color indexed="12"/>
      <name val="Arial"/>
      <family val="2"/>
    </font>
    <font>
      <sz val="14"/>
      <color indexed="10"/>
      <name val="Arial"/>
      <family val="2"/>
    </font>
    <font>
      <sz val="14"/>
      <color indexed="17"/>
      <name val="Arial"/>
      <family val="2"/>
    </font>
    <font>
      <sz val="14"/>
      <color indexed="14"/>
      <name val="Arial"/>
      <family val="2"/>
    </font>
    <font>
      <sz val="14"/>
      <color indexed="16"/>
      <name val="Arial"/>
      <family val="2"/>
    </font>
    <font>
      <sz val="14"/>
      <color indexed="46"/>
      <name val="Arial"/>
      <family val="2"/>
    </font>
    <font>
      <sz val="14"/>
      <color indexed="8"/>
      <name val="Arial"/>
      <family val="2"/>
    </font>
    <font>
      <b/>
      <sz val="14"/>
      <name val="Arial"/>
      <family val="2"/>
    </font>
    <font>
      <b/>
      <sz val="14"/>
      <color indexed="12"/>
      <name val="Arial"/>
      <family val="2"/>
    </font>
    <font>
      <b/>
      <sz val="14"/>
      <color indexed="10"/>
      <name val="Arial"/>
      <family val="2"/>
    </font>
    <font>
      <b/>
      <sz val="14"/>
      <color indexed="17"/>
      <name val="Arial"/>
      <family val="2"/>
    </font>
    <font>
      <b/>
      <sz val="14"/>
      <color indexed="14"/>
      <name val="Arial"/>
      <family val="2"/>
    </font>
    <font>
      <b/>
      <sz val="14"/>
      <color indexed="16"/>
      <name val="Arial"/>
      <family val="2"/>
    </font>
    <font>
      <b/>
      <sz val="14"/>
      <color indexed="8"/>
      <name val="Arial"/>
      <family val="2"/>
    </font>
    <font>
      <vertAlign val="subscript"/>
      <sz val="14"/>
      <color indexed="17"/>
      <name val="Arial"/>
      <family val="2"/>
    </font>
    <font>
      <i/>
      <sz val="14"/>
      <color indexed="17"/>
      <name val="Arial"/>
      <family val="2"/>
    </font>
    <font>
      <b/>
      <vertAlign val="subscript"/>
      <sz val="14"/>
      <color indexed="8"/>
      <name val="Arial"/>
      <family val="2"/>
    </font>
    <font>
      <sz val="10"/>
      <name val="Courier"/>
      <family val="3"/>
    </font>
    <font>
      <b/>
      <sz val="14.5"/>
      <name val="MS Serif"/>
      <family val="1"/>
    </font>
    <font>
      <sz val="11"/>
      <name val="Arial"/>
      <family val="2"/>
    </font>
    <font>
      <b/>
      <sz val="10"/>
      <name val="MS Serif"/>
      <family val="1"/>
    </font>
    <font>
      <sz val="10"/>
      <name val="MS Serif"/>
      <family val="1"/>
    </font>
    <font>
      <b/>
      <sz val="11"/>
      <name val="Arial"/>
      <family val="2"/>
    </font>
    <font>
      <sz val="10"/>
      <name val="Arial"/>
      <family val="2"/>
    </font>
  </fonts>
  <fills count="5">
    <fill>
      <patternFill patternType="none"/>
    </fill>
    <fill>
      <patternFill patternType="gray125"/>
    </fill>
    <fill>
      <patternFill patternType="solid">
        <fgColor indexed="42"/>
        <bgColor indexed="64"/>
      </patternFill>
    </fill>
    <fill>
      <patternFill patternType="solid">
        <fgColor indexed="65"/>
        <bgColor indexed="8"/>
      </patternFill>
    </fill>
    <fill>
      <patternFill patternType="solid">
        <fgColor theme="0"/>
        <bgColor indexed="64"/>
      </patternFill>
    </fill>
  </fills>
  <borders count="5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165" fontId="26" fillId="0" borderId="0"/>
    <xf numFmtId="9" fontId="32" fillId="0" borderId="0" applyFont="0" applyFill="0" applyBorder="0" applyAlignment="0" applyProtection="0"/>
  </cellStyleXfs>
  <cellXfs count="133">
    <xf numFmtId="0" fontId="0" fillId="0" borderId="0" xfId="0"/>
    <xf numFmtId="0" fontId="1" fillId="0" borderId="0" xfId="0" applyFont="1"/>
    <xf numFmtId="0" fontId="7"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1" xfId="0" applyFont="1" applyBorder="1"/>
    <xf numFmtId="0" fontId="8" fillId="2" borderId="2" xfId="0" applyFont="1" applyFill="1" applyBorder="1"/>
    <xf numFmtId="0" fontId="8" fillId="2" borderId="1" xfId="0" applyFont="1" applyFill="1" applyBorder="1"/>
    <xf numFmtId="0" fontId="9" fillId="2" borderId="1" xfId="0" applyFont="1" applyFill="1" applyBorder="1"/>
    <xf numFmtId="0" fontId="10" fillId="2" borderId="1" xfId="0" applyFont="1" applyFill="1" applyBorder="1"/>
    <xf numFmtId="0" fontId="11" fillId="2" borderId="1" xfId="0" applyFont="1" applyFill="1" applyBorder="1"/>
    <xf numFmtId="0" fontId="12" fillId="2" borderId="1" xfId="0" applyFont="1" applyFill="1" applyBorder="1"/>
    <xf numFmtId="0" fontId="13" fillId="2" borderId="1" xfId="0" applyFont="1" applyFill="1" applyBorder="1"/>
    <xf numFmtId="0" fontId="14" fillId="2" borderId="1" xfId="0" applyFont="1" applyFill="1" applyBorder="1"/>
    <xf numFmtId="0" fontId="8" fillId="2" borderId="3" xfId="0" applyFont="1" applyFill="1" applyBorder="1"/>
    <xf numFmtId="0" fontId="8" fillId="0" borderId="0" xfId="0" applyFont="1"/>
    <xf numFmtId="0" fontId="8" fillId="2" borderId="4" xfId="0" applyFont="1" applyFill="1" applyBorder="1"/>
    <xf numFmtId="0" fontId="15" fillId="0" borderId="5" xfId="0" applyFont="1" applyBorder="1" applyAlignment="1">
      <alignment horizontal="left"/>
    </xf>
    <xf numFmtId="0" fontId="16" fillId="0" borderId="6" xfId="0" applyFont="1" applyBorder="1" applyAlignment="1">
      <alignment horizontal="centerContinuous"/>
    </xf>
    <xf numFmtId="0" fontId="10" fillId="0" borderId="7" xfId="0" applyFont="1" applyBorder="1" applyAlignment="1">
      <alignment horizontal="centerContinuous"/>
    </xf>
    <xf numFmtId="0" fontId="11" fillId="0" borderId="7" xfId="0" applyFont="1" applyBorder="1" applyAlignment="1">
      <alignment horizontal="centerContinuous"/>
    </xf>
    <xf numFmtId="0" fontId="12" fillId="0" borderId="7" xfId="0" applyFont="1" applyBorder="1" applyAlignment="1">
      <alignment horizontal="centerContinuous"/>
    </xf>
    <xf numFmtId="0" fontId="13" fillId="0" borderId="8" xfId="0" applyFont="1" applyBorder="1" applyAlignment="1">
      <alignment horizontal="centerContinuous"/>
    </xf>
    <xf numFmtId="0" fontId="14" fillId="2" borderId="0" xfId="0" applyFont="1" applyFill="1"/>
    <xf numFmtId="0" fontId="8" fillId="0" borderId="9" xfId="0" applyFont="1" applyBorder="1" applyAlignment="1">
      <alignment horizontal="centerContinuous"/>
    </xf>
    <xf numFmtId="0" fontId="8" fillId="0" borderId="10" xfId="0" applyFont="1" applyBorder="1" applyAlignment="1">
      <alignment horizontal="centerContinuous"/>
    </xf>
    <xf numFmtId="0" fontId="8" fillId="2" borderId="11" xfId="0" applyFont="1" applyFill="1" applyBorder="1"/>
    <xf numFmtId="0" fontId="15" fillId="0" borderId="12" xfId="0" applyFont="1" applyBorder="1" applyAlignment="1">
      <alignment horizontal="left"/>
    </xf>
    <xf numFmtId="1" fontId="17" fillId="0" borderId="13" xfId="0" applyNumberFormat="1" applyFont="1" applyBorder="1" applyAlignment="1">
      <alignment horizontal="center"/>
    </xf>
    <xf numFmtId="1" fontId="18" fillId="0" borderId="13" xfId="0" applyNumberFormat="1" applyFont="1" applyBorder="1" applyAlignment="1">
      <alignment horizontal="center"/>
    </xf>
    <xf numFmtId="1" fontId="19" fillId="0" borderId="13" xfId="0" applyNumberFormat="1" applyFont="1" applyBorder="1" applyAlignment="1">
      <alignment horizontal="center"/>
    </xf>
    <xf numFmtId="1" fontId="20" fillId="0" borderId="13" xfId="0" applyNumberFormat="1" applyFont="1" applyBorder="1" applyAlignment="1">
      <alignment horizontal="center"/>
    </xf>
    <xf numFmtId="1" fontId="21" fillId="0" borderId="14" xfId="0" applyNumberFormat="1" applyFont="1" applyBorder="1" applyAlignment="1">
      <alignment horizontal="center"/>
    </xf>
    <xf numFmtId="1" fontId="21" fillId="0" borderId="15" xfId="0" applyNumberFormat="1" applyFont="1" applyBorder="1" applyAlignment="1">
      <alignment horizontal="center"/>
    </xf>
    <xf numFmtId="1" fontId="19" fillId="0" borderId="16" xfId="0" applyNumberFormat="1" applyFont="1" applyBorder="1" applyAlignment="1">
      <alignment horizontal="center"/>
    </xf>
    <xf numFmtId="1" fontId="22" fillId="0" borderId="17" xfId="0" applyNumberFormat="1" applyFont="1" applyBorder="1" applyAlignment="1">
      <alignment horizontal="center"/>
    </xf>
    <xf numFmtId="1" fontId="22" fillId="0" borderId="18" xfId="0" applyNumberFormat="1" applyFont="1" applyBorder="1" applyAlignment="1">
      <alignment horizontal="center"/>
    </xf>
    <xf numFmtId="0" fontId="15" fillId="0" borderId="19" xfId="0" applyFont="1" applyBorder="1" applyAlignment="1">
      <alignment horizontal="left"/>
    </xf>
    <xf numFmtId="1" fontId="19" fillId="0" borderId="20" xfId="0" applyNumberFormat="1" applyFont="1" applyBorder="1" applyAlignment="1">
      <alignment horizontal="center"/>
    </xf>
    <xf numFmtId="1" fontId="22" fillId="0" borderId="21" xfId="0" applyNumberFormat="1" applyFont="1" applyBorder="1" applyAlignment="1">
      <alignment horizontal="center"/>
    </xf>
    <xf numFmtId="0" fontId="19" fillId="0" borderId="22" xfId="0" applyFont="1" applyBorder="1" applyAlignment="1">
      <alignment horizontal="left"/>
    </xf>
    <xf numFmtId="164" fontId="19" fillId="2" borderId="23" xfId="0" applyNumberFormat="1" applyFont="1" applyFill="1" applyBorder="1"/>
    <xf numFmtId="164" fontId="22" fillId="2" borderId="24" xfId="0" applyNumberFormat="1" applyFont="1" applyFill="1" applyBorder="1"/>
    <xf numFmtId="164" fontId="19" fillId="2" borderId="20" xfId="0" applyNumberFormat="1" applyFont="1" applyFill="1" applyBorder="1" applyAlignment="1">
      <alignment horizontal="center"/>
    </xf>
    <xf numFmtId="164" fontId="22" fillId="2" borderId="21" xfId="0" applyNumberFormat="1" applyFont="1" applyFill="1" applyBorder="1" applyAlignment="1">
      <alignment horizontal="center"/>
    </xf>
    <xf numFmtId="0" fontId="11" fillId="0" borderId="22" xfId="0" applyFont="1" applyBorder="1" applyAlignment="1">
      <alignment horizontal="left"/>
    </xf>
    <xf numFmtId="164" fontId="19" fillId="0" borderId="23" xfId="0" applyNumberFormat="1" applyFont="1" applyBorder="1" applyAlignment="1">
      <alignment horizontal="center"/>
    </xf>
    <xf numFmtId="164" fontId="22" fillId="0" borderId="24" xfId="0" applyNumberFormat="1" applyFont="1" applyBorder="1" applyAlignment="1">
      <alignment horizontal="center"/>
    </xf>
    <xf numFmtId="164" fontId="22" fillId="0" borderId="21" xfId="0" applyNumberFormat="1" applyFont="1" applyBorder="1" applyAlignment="1">
      <alignment horizontal="center"/>
    </xf>
    <xf numFmtId="164" fontId="19" fillId="2" borderId="23" xfId="0" applyNumberFormat="1" applyFont="1" applyFill="1" applyBorder="1" applyAlignment="1">
      <alignment horizontal="center"/>
    </xf>
    <xf numFmtId="164" fontId="22" fillId="2" borderId="24" xfId="0" applyNumberFormat="1" applyFont="1" applyFill="1" applyBorder="1" applyAlignment="1">
      <alignment horizontal="center"/>
    </xf>
    <xf numFmtId="164" fontId="22" fillId="0" borderId="25" xfId="0" applyNumberFormat="1" applyFont="1" applyBorder="1" applyAlignment="1">
      <alignment horizontal="center"/>
    </xf>
    <xf numFmtId="164" fontId="19" fillId="0" borderId="26" xfId="0" applyNumberFormat="1" applyFont="1" applyBorder="1" applyAlignment="1">
      <alignment horizontal="center"/>
    </xf>
    <xf numFmtId="164" fontId="22" fillId="0" borderId="28" xfId="0" applyNumberFormat="1" applyFont="1" applyBorder="1" applyAlignment="1">
      <alignment horizontal="center"/>
    </xf>
    <xf numFmtId="0" fontId="15" fillId="2" borderId="4" xfId="0" applyFont="1" applyFill="1" applyBorder="1"/>
    <xf numFmtId="0" fontId="19" fillId="0" borderId="19" xfId="0" applyFont="1" applyBorder="1" applyAlignment="1">
      <alignment horizontal="left"/>
    </xf>
    <xf numFmtId="0" fontId="19" fillId="0" borderId="12" xfId="0" applyFont="1" applyBorder="1" applyAlignment="1">
      <alignment horizontal="left"/>
    </xf>
    <xf numFmtId="0" fontId="15" fillId="0" borderId="0" xfId="0" applyFont="1"/>
    <xf numFmtId="164" fontId="22" fillId="2" borderId="25" xfId="0" applyNumberFormat="1" applyFont="1" applyFill="1" applyBorder="1" applyAlignment="1">
      <alignment horizontal="center"/>
    </xf>
    <xf numFmtId="164" fontId="19" fillId="0" borderId="13" xfId="0" applyNumberFormat="1" applyFont="1" applyBorder="1" applyAlignment="1">
      <alignment horizontal="center"/>
    </xf>
    <xf numFmtId="164" fontId="22" fillId="0" borderId="15" xfId="0" applyNumberFormat="1" applyFont="1" applyBorder="1" applyAlignment="1">
      <alignment horizontal="center"/>
    </xf>
    <xf numFmtId="164" fontId="19" fillId="0" borderId="23" xfId="0" applyNumberFormat="1" applyFont="1" applyBorder="1" applyAlignment="1" applyProtection="1">
      <alignment horizontal="center"/>
      <protection hidden="1"/>
    </xf>
    <xf numFmtId="164" fontId="22" fillId="0" borderId="25" xfId="0" applyNumberFormat="1" applyFont="1" applyBorder="1" applyAlignment="1" applyProtection="1">
      <alignment horizontal="center"/>
      <protection hidden="1"/>
    </xf>
    <xf numFmtId="0" fontId="22" fillId="2" borderId="9" xfId="0" applyFont="1" applyFill="1" applyBorder="1" applyAlignment="1">
      <alignment horizontal="right"/>
    </xf>
    <xf numFmtId="164" fontId="22" fillId="2" borderId="30" xfId="0" applyNumberFormat="1" applyFont="1" applyFill="1" applyBorder="1" applyAlignment="1" applyProtection="1">
      <alignment horizontal="center"/>
      <protection hidden="1"/>
    </xf>
    <xf numFmtId="164" fontId="22" fillId="2" borderId="9" xfId="0" applyNumberFormat="1" applyFont="1" applyFill="1" applyBorder="1" applyAlignment="1" applyProtection="1">
      <alignment horizontal="center"/>
      <protection hidden="1"/>
    </xf>
    <xf numFmtId="0" fontId="15" fillId="2" borderId="0" xfId="0" applyFont="1" applyFill="1"/>
    <xf numFmtId="0" fontId="15" fillId="2" borderId="31" xfId="0" applyFont="1" applyFill="1" applyBorder="1"/>
    <xf numFmtId="0" fontId="15" fillId="2" borderId="32" xfId="0" applyFont="1" applyFill="1" applyBorder="1"/>
    <xf numFmtId="0" fontId="22" fillId="0" borderId="33" xfId="0" applyFont="1" applyBorder="1" applyAlignment="1">
      <alignment horizontal="right"/>
    </xf>
    <xf numFmtId="164" fontId="22" fillId="0" borderId="34" xfId="0" applyNumberFormat="1" applyFont="1" applyBorder="1" applyAlignment="1" applyProtection="1">
      <alignment horizontal="center"/>
      <protection hidden="1"/>
    </xf>
    <xf numFmtId="164" fontId="22" fillId="0" borderId="35" xfId="0" applyNumberFormat="1" applyFont="1" applyBorder="1" applyAlignment="1" applyProtection="1">
      <alignment horizontal="center"/>
      <protection hidden="1"/>
    </xf>
    <xf numFmtId="164" fontId="22" fillId="0" borderId="36" xfId="0" applyNumberFormat="1" applyFont="1" applyBorder="1" applyAlignment="1" applyProtection="1">
      <alignment horizontal="center"/>
      <protection hidden="1"/>
    </xf>
    <xf numFmtId="164" fontId="22" fillId="0" borderId="10" xfId="0" applyNumberFormat="1" applyFont="1" applyBorder="1" applyAlignment="1" applyProtection="1">
      <alignment horizontal="center"/>
      <protection hidden="1"/>
    </xf>
    <xf numFmtId="0" fontId="15" fillId="2" borderId="11" xfId="0" applyFont="1" applyFill="1" applyBorder="1"/>
    <xf numFmtId="0" fontId="22" fillId="0" borderId="22" xfId="0" applyFont="1" applyBorder="1" applyAlignment="1">
      <alignment horizontal="right"/>
    </xf>
    <xf numFmtId="164" fontId="22" fillId="0" borderId="23" xfId="0" applyNumberFormat="1" applyFont="1" applyBorder="1" applyAlignment="1" applyProtection="1">
      <alignment horizontal="center"/>
      <protection hidden="1"/>
    </xf>
    <xf numFmtId="164" fontId="22" fillId="0" borderId="37" xfId="0" applyNumberFormat="1" applyFont="1" applyBorder="1" applyAlignment="1" applyProtection="1">
      <alignment horizontal="center"/>
      <protection hidden="1"/>
    </xf>
    <xf numFmtId="164" fontId="22" fillId="0" borderId="38" xfId="0" applyNumberFormat="1" applyFont="1" applyBorder="1" applyAlignment="1" applyProtection="1">
      <alignment horizontal="center"/>
      <protection hidden="1"/>
    </xf>
    <xf numFmtId="164" fontId="22" fillId="0" borderId="24" xfId="0" applyNumberFormat="1" applyFont="1" applyBorder="1" applyAlignment="1" applyProtection="1">
      <alignment horizontal="center"/>
      <protection hidden="1"/>
    </xf>
    <xf numFmtId="164" fontId="22" fillId="0" borderId="26" xfId="0" applyNumberFormat="1" applyFont="1" applyBorder="1" applyAlignment="1" applyProtection="1">
      <alignment horizontal="center"/>
      <protection hidden="1"/>
    </xf>
    <xf numFmtId="164" fontId="22" fillId="0" borderId="39" xfId="0" applyNumberFormat="1" applyFont="1" applyBorder="1" applyAlignment="1" applyProtection="1">
      <alignment horizontal="center"/>
      <protection hidden="1"/>
    </xf>
    <xf numFmtId="164" fontId="22" fillId="0" borderId="40" xfId="0" applyNumberFormat="1" applyFont="1" applyBorder="1" applyAlignment="1" applyProtection="1">
      <alignment horizontal="center"/>
      <protection hidden="1"/>
    </xf>
    <xf numFmtId="164" fontId="22" fillId="0" borderId="27" xfId="0" applyNumberFormat="1" applyFont="1" applyBorder="1" applyAlignment="1" applyProtection="1">
      <alignment horizontal="center"/>
      <protection hidden="1"/>
    </xf>
    <xf numFmtId="0" fontId="15" fillId="2" borderId="41" xfId="0" applyFont="1" applyFill="1" applyBorder="1"/>
    <xf numFmtId="0" fontId="8" fillId="2" borderId="31" xfId="0" applyFont="1" applyFill="1" applyBorder="1"/>
    <xf numFmtId="0" fontId="9" fillId="2" borderId="31" xfId="0" applyFont="1" applyFill="1" applyBorder="1"/>
    <xf numFmtId="0" fontId="10" fillId="2" borderId="31" xfId="0" applyFont="1" applyFill="1" applyBorder="1"/>
    <xf numFmtId="0" fontId="11" fillId="2" borderId="31" xfId="0" applyFont="1" applyFill="1" applyBorder="1"/>
    <xf numFmtId="0" fontId="12" fillId="2" borderId="31" xfId="0" applyFont="1" applyFill="1" applyBorder="1"/>
    <xf numFmtId="0" fontId="13" fillId="2" borderId="31" xfId="0" applyFont="1" applyFill="1" applyBorder="1"/>
    <xf numFmtId="0" fontId="14" fillId="2" borderId="32" xfId="0" applyFont="1" applyFill="1" applyBorder="1"/>
    <xf numFmtId="164" fontId="19" fillId="0" borderId="43" xfId="0" applyNumberFormat="1" applyFont="1" applyBorder="1" applyAlignment="1">
      <alignment horizontal="center"/>
    </xf>
    <xf numFmtId="0" fontId="14" fillId="2" borderId="44" xfId="0" applyFont="1" applyFill="1" applyBorder="1"/>
    <xf numFmtId="164" fontId="19" fillId="0" borderId="42" xfId="0" applyNumberFormat="1" applyFont="1" applyBorder="1" applyAlignment="1">
      <alignment horizontal="center"/>
    </xf>
    <xf numFmtId="0" fontId="22" fillId="0" borderId="29" xfId="0" applyFont="1" applyBorder="1" applyAlignment="1">
      <alignment horizontal="right"/>
    </xf>
    <xf numFmtId="0" fontId="11" fillId="0" borderId="39" xfId="0" applyFont="1" applyBorder="1" applyAlignment="1">
      <alignment horizontal="left"/>
    </xf>
    <xf numFmtId="0" fontId="1" fillId="0" borderId="0" xfId="1"/>
    <xf numFmtId="0" fontId="27" fillId="0" borderId="0" xfId="1" applyFont="1" applyAlignment="1">
      <alignment horizontal="centerContinuous" vertical="justify" wrapText="1"/>
    </xf>
    <xf numFmtId="0" fontId="28" fillId="0" borderId="0" xfId="1" applyFont="1" applyAlignment="1">
      <alignment horizontal="centerContinuous" vertical="justify" wrapText="1"/>
    </xf>
    <xf numFmtId="0" fontId="28" fillId="0" borderId="0" xfId="1" applyFont="1" applyAlignment="1">
      <alignment horizontal="centerContinuous" wrapText="1"/>
    </xf>
    <xf numFmtId="0" fontId="1" fillId="0" borderId="0" xfId="1" applyAlignment="1">
      <alignment horizontal="centerContinuous"/>
    </xf>
    <xf numFmtId="0" fontId="29" fillId="0" borderId="0" xfId="1" applyFont="1" applyAlignment="1">
      <alignment horizontal="centerContinuous"/>
    </xf>
    <xf numFmtId="0" fontId="30" fillId="0" borderId="0" xfId="1" applyFont="1" applyAlignment="1">
      <alignment horizontal="left"/>
    </xf>
    <xf numFmtId="0" fontId="1" fillId="0" borderId="0" xfId="1" applyAlignment="1">
      <alignment horizontal="center" vertical="center"/>
    </xf>
    <xf numFmtId="0" fontId="30" fillId="0" borderId="0" xfId="1" applyFont="1"/>
    <xf numFmtId="0" fontId="1" fillId="3" borderId="0" xfId="1" applyFill="1"/>
    <xf numFmtId="0" fontId="1" fillId="4" borderId="45" xfId="1" applyFill="1" applyBorder="1"/>
    <xf numFmtId="0" fontId="1" fillId="4" borderId="9" xfId="1" applyFill="1" applyBorder="1"/>
    <xf numFmtId="0" fontId="1" fillId="4" borderId="8" xfId="1" applyFill="1" applyBorder="1"/>
    <xf numFmtId="0" fontId="1" fillId="4" borderId="12" xfId="1" applyFill="1" applyBorder="1"/>
    <xf numFmtId="0" fontId="1" fillId="4" borderId="0" xfId="1" applyFill="1"/>
    <xf numFmtId="0" fontId="1" fillId="4" borderId="17" xfId="1" applyFill="1" applyBorder="1"/>
    <xf numFmtId="0" fontId="1" fillId="4" borderId="29" xfId="1" applyFill="1" applyBorder="1"/>
    <xf numFmtId="0" fontId="1" fillId="4" borderId="42" xfId="1" applyFill="1" applyBorder="1"/>
    <xf numFmtId="0" fontId="1" fillId="4" borderId="46" xfId="1" applyFill="1" applyBorder="1"/>
    <xf numFmtId="0" fontId="1" fillId="4" borderId="12" xfId="1" applyFill="1" applyBorder="1" applyAlignment="1">
      <alignment horizontal="center" vertical="center"/>
    </xf>
    <xf numFmtId="0" fontId="1" fillId="4" borderId="0" xfId="1" applyFill="1" applyAlignment="1">
      <alignment horizontal="center" vertical="center"/>
    </xf>
    <xf numFmtId="0" fontId="30" fillId="4" borderId="47" xfId="1" applyFont="1" applyFill="1" applyBorder="1" applyAlignment="1">
      <alignment horizontal="center" vertical="center"/>
    </xf>
    <xf numFmtId="0" fontId="31" fillId="4" borderId="48" xfId="1" applyFont="1" applyFill="1" applyBorder="1" applyAlignment="1">
      <alignment horizontal="center" vertical="center"/>
    </xf>
    <xf numFmtId="0" fontId="30" fillId="4" borderId="48" xfId="1" applyFont="1" applyFill="1" applyBorder="1" applyAlignment="1">
      <alignment horizontal="center" vertical="center"/>
    </xf>
    <xf numFmtId="0" fontId="28" fillId="4" borderId="48" xfId="1" applyFont="1" applyFill="1" applyBorder="1" applyAlignment="1">
      <alignment horizontal="center" vertical="center"/>
    </xf>
    <xf numFmtId="0" fontId="30" fillId="4" borderId="49" xfId="1" applyFont="1" applyFill="1" applyBorder="1" applyAlignment="1">
      <alignment horizontal="center" vertical="center"/>
    </xf>
    <xf numFmtId="0" fontId="1" fillId="4" borderId="17" xfId="1" applyFill="1" applyBorder="1" applyAlignment="1">
      <alignment horizontal="center" vertical="center"/>
    </xf>
    <xf numFmtId="0" fontId="30" fillId="4" borderId="42" xfId="1" applyFont="1" applyFill="1" applyBorder="1"/>
    <xf numFmtId="0" fontId="30" fillId="4" borderId="46" xfId="1" applyFont="1" applyFill="1" applyBorder="1"/>
    <xf numFmtId="164" fontId="8" fillId="0" borderId="0" xfId="0" applyNumberFormat="1" applyFont="1"/>
    <xf numFmtId="164" fontId="1" fillId="0" borderId="0" xfId="0" applyNumberFormat="1" applyFont="1"/>
    <xf numFmtId="166" fontId="8" fillId="0" borderId="0" xfId="3" applyNumberFormat="1" applyFont="1"/>
    <xf numFmtId="166" fontId="15" fillId="0" borderId="0" xfId="3" applyNumberFormat="1" applyFont="1"/>
  </cellXfs>
  <cellStyles count="4">
    <cellStyle name="Normal" xfId="0" builtinId="0"/>
    <cellStyle name="Normal 2" xfId="1" xr:uid="{00000000-0005-0000-0000-000001000000}"/>
    <cellStyle name="Normal 3"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1" i="0" u="none" strike="noStrike" baseline="0">
                <a:solidFill>
                  <a:srgbClr val="000000"/>
                </a:solidFill>
                <a:latin typeface="Arial"/>
                <a:ea typeface="Arial"/>
                <a:cs typeface="Arial"/>
              </a:defRPr>
            </a:pPr>
            <a:r>
              <a:rPr lang="en-GB"/>
              <a:t>Total Fertilisers</a:t>
            </a:r>
          </a:p>
        </c:rich>
      </c:tx>
      <c:layout>
        <c:manualLayout>
          <c:xMode val="edge"/>
          <c:yMode val="edge"/>
          <c:x val="0.40662682224963403"/>
          <c:y val="1.6556291390728482E-2"/>
        </c:manualLayout>
      </c:layout>
      <c:overlay val="0"/>
      <c:spPr>
        <a:noFill/>
        <a:ln w="25400">
          <a:noFill/>
        </a:ln>
      </c:spPr>
    </c:title>
    <c:autoTitleDeleted val="0"/>
    <c:plotArea>
      <c:layout>
        <c:manualLayout>
          <c:layoutTarget val="inner"/>
          <c:xMode val="edge"/>
          <c:yMode val="edge"/>
          <c:x val="0.14264721321599524"/>
          <c:y val="0.20860925299698041"/>
          <c:w val="0.85692834099705051"/>
          <c:h val="0.66225165562915411"/>
        </c:manualLayout>
      </c:layout>
      <c:barChart>
        <c:barDir val="col"/>
        <c:grouping val="clustered"/>
        <c:varyColors val="0"/>
        <c:ser>
          <c:idx val="1"/>
          <c:order val="0"/>
          <c:tx>
            <c:v>2018</c:v>
          </c:tx>
          <c:spPr>
            <a:solidFill>
              <a:srgbClr val="FF0000"/>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127.454831</c:v>
              </c:pt>
              <c:pt idx="1">
                <c:v>139.045715</c:v>
              </c:pt>
              <c:pt idx="2">
                <c:v>43.781718307955089</c:v>
              </c:pt>
              <c:pt idx="3">
                <c:v>29.803899999999999</c:v>
              </c:pt>
            </c:numLit>
          </c:val>
          <c:extLst>
            <c:ext xmlns:c16="http://schemas.microsoft.com/office/drawing/2014/chart" uri="{C3380CC4-5D6E-409C-BE32-E72D297353CC}">
              <c16:uniqueId val="{00000000-BDEE-4548-A47A-A136069F83EB}"/>
            </c:ext>
          </c:extLst>
        </c:ser>
        <c:ser>
          <c:idx val="0"/>
          <c:order val="1"/>
          <c:tx>
            <c:v>2019</c:v>
          </c:tx>
          <c:spPr>
            <a:solidFill>
              <a:srgbClr val="00FFFF"/>
            </a:solidFill>
            <a:ln w="12700">
              <a:solidFill>
                <a:srgbClr val="000000"/>
              </a:solidFill>
              <a:prstDash val="solid"/>
            </a:ln>
          </c:spPr>
          <c:invertIfNegative val="1"/>
          <c:cat>
            <c:strLit>
              <c:ptCount val="4"/>
              <c:pt idx="0">
                <c:v>Quarter 1</c:v>
              </c:pt>
              <c:pt idx="1">
                <c:v>Quarter 2</c:v>
              </c:pt>
              <c:pt idx="2">
                <c:v>Quarter 3</c:v>
              </c:pt>
              <c:pt idx="3">
                <c:v>Quarter 4</c:v>
              </c:pt>
            </c:strLit>
          </c:cat>
          <c:val>
            <c:numLit>
              <c:formatCode>General</c:formatCode>
              <c:ptCount val="4"/>
              <c:pt idx="0">
                <c:v>124.907421</c:v>
              </c:pt>
            </c:numLit>
          </c:val>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1-BDEE-4548-A47A-A136069F83EB}"/>
            </c:ext>
          </c:extLst>
        </c:ser>
        <c:dLbls>
          <c:showLegendKey val="0"/>
          <c:showVal val="0"/>
          <c:showCatName val="0"/>
          <c:showSerName val="0"/>
          <c:showPercent val="0"/>
          <c:showBubbleSize val="0"/>
        </c:dLbls>
        <c:gapWidth val="50"/>
        <c:axId val="611629064"/>
        <c:axId val="611630240"/>
      </c:barChart>
      <c:catAx>
        <c:axId val="61162906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11630240"/>
        <c:crosses val="autoZero"/>
        <c:auto val="0"/>
        <c:lblAlgn val="ctr"/>
        <c:lblOffset val="100"/>
        <c:tickLblSkip val="1"/>
        <c:tickMarkSkip val="1"/>
        <c:noMultiLvlLbl val="0"/>
      </c:catAx>
      <c:valAx>
        <c:axId val="611630240"/>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6566265060240965E-2"/>
              <c:y val="0.3642384105960262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1162906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oddHeader>&amp;A</c:oddHeader>
      <c:oddFooter>Page &amp;P</c:oddFooter>
    </c:headerFooter>
    <c:pageMargins b="1" l="0.75000000000000677" r="0.75000000000000677" t="1" header="0.5" footer="0.5"/>
    <c:pageSetup paperSize="9" orientation="landscape" horizontalDpi="-4"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Compounds &amp; Blends</a:t>
            </a:r>
          </a:p>
        </c:rich>
      </c:tx>
      <c:layout>
        <c:manualLayout>
          <c:xMode val="edge"/>
          <c:yMode val="edge"/>
          <c:x val="0.31172936716244654"/>
          <c:y val="2.4630541871921211E-2"/>
        </c:manualLayout>
      </c:layout>
      <c:overlay val="0"/>
      <c:spPr>
        <a:noFill/>
        <a:ln w="25400">
          <a:noFill/>
        </a:ln>
      </c:spPr>
    </c:title>
    <c:autoTitleDeleted val="0"/>
    <c:plotArea>
      <c:layout>
        <c:manualLayout>
          <c:layoutTarget val="inner"/>
          <c:xMode val="edge"/>
          <c:yMode val="edge"/>
          <c:x val="0.15123502373596762"/>
          <c:y val="0.2019704433497537"/>
          <c:w val="0.80864441262905784"/>
          <c:h val="0.64532019704433563"/>
        </c:manualLayout>
      </c:layout>
      <c:barChart>
        <c:barDir val="col"/>
        <c:grouping val="clustered"/>
        <c:varyColors val="0"/>
        <c:ser>
          <c:idx val="0"/>
          <c:order val="0"/>
          <c:tx>
            <c:v>2018</c:v>
          </c:tx>
          <c:spPr>
            <a:solidFill>
              <a:srgbClr val="FF0000"/>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61.898345999999997</c:v>
              </c:pt>
              <c:pt idx="1">
                <c:v>79.302244999999999</c:v>
              </c:pt>
              <c:pt idx="2">
                <c:v>20.461260821029185</c:v>
              </c:pt>
              <c:pt idx="3">
                <c:v>10.8446</c:v>
              </c:pt>
            </c:numLit>
          </c:val>
          <c:extLst>
            <c:ext xmlns:c16="http://schemas.microsoft.com/office/drawing/2014/chart" uri="{C3380CC4-5D6E-409C-BE32-E72D297353CC}">
              <c16:uniqueId val="{00000000-2187-49F7-AB85-5D63CEB80B34}"/>
            </c:ext>
          </c:extLst>
        </c:ser>
        <c:ser>
          <c:idx val="1"/>
          <c:order val="1"/>
          <c:tx>
            <c:v>2019</c:v>
          </c:tx>
          <c:spPr>
            <a:solidFill>
              <a:srgbClr val="00FFFF"/>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62.124760999999992</c:v>
              </c:pt>
            </c:numLit>
          </c:val>
          <c:extLst>
            <c:ext xmlns:c16="http://schemas.microsoft.com/office/drawing/2014/chart" uri="{C3380CC4-5D6E-409C-BE32-E72D297353CC}">
              <c16:uniqueId val="{00000001-2187-49F7-AB85-5D63CEB80B34}"/>
            </c:ext>
          </c:extLst>
        </c:ser>
        <c:dLbls>
          <c:showLegendKey val="0"/>
          <c:showVal val="0"/>
          <c:showCatName val="0"/>
          <c:showSerName val="0"/>
          <c:showPercent val="0"/>
          <c:showBubbleSize val="0"/>
        </c:dLbls>
        <c:gapWidth val="50"/>
        <c:axId val="611627104"/>
        <c:axId val="611627496"/>
      </c:barChart>
      <c:catAx>
        <c:axId val="611627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11627496"/>
        <c:crosses val="autoZero"/>
        <c:auto val="0"/>
        <c:lblAlgn val="ctr"/>
        <c:lblOffset val="100"/>
        <c:tickLblSkip val="1"/>
        <c:tickMarkSkip val="1"/>
        <c:noMultiLvlLbl val="0"/>
      </c:catAx>
      <c:valAx>
        <c:axId val="611627496"/>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8518518518518583E-2"/>
              <c:y val="0.2807881773399089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1162710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oddHeader>&amp;A</c:oddHeader>
      <c:oddFooter>Page &amp;P</c:oddFooter>
    </c:headerFooter>
    <c:pageMargins b="1" l="0.75000000000000677" r="0.75000000000000677" t="1" header="0.5" footer="0.5"/>
    <c:pageSetup paperSize="9" orientation="landscape" horizontalDpi="-4"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Ammonium Nitrate/Lime Mixtures</a:t>
            </a:r>
          </a:p>
        </c:rich>
      </c:tx>
      <c:layout>
        <c:manualLayout>
          <c:xMode val="edge"/>
          <c:yMode val="edge"/>
          <c:x val="0.19384647688269982"/>
          <c:y val="2.9556650246305397E-2"/>
        </c:manualLayout>
      </c:layout>
      <c:overlay val="0"/>
      <c:spPr>
        <a:noFill/>
        <a:ln w="25400">
          <a:noFill/>
        </a:ln>
      </c:spPr>
    </c:title>
    <c:autoTitleDeleted val="0"/>
    <c:plotArea>
      <c:layout>
        <c:manualLayout>
          <c:layoutTarget val="inner"/>
          <c:xMode val="edge"/>
          <c:yMode val="edge"/>
          <c:x val="0.14769252958613224"/>
          <c:y val="0.21674876847290964"/>
          <c:w val="0.82461662352258003"/>
          <c:h val="0.63054187192119093"/>
        </c:manualLayout>
      </c:layout>
      <c:barChart>
        <c:barDir val="col"/>
        <c:grouping val="clustered"/>
        <c:varyColors val="0"/>
        <c:ser>
          <c:idx val="0"/>
          <c:order val="0"/>
          <c:tx>
            <c:v>2018</c:v>
          </c:tx>
          <c:spPr>
            <a:solidFill>
              <a:srgbClr val="FF0000"/>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37.939</c:v>
              </c:pt>
              <c:pt idx="1">
                <c:v>45.128860000000003</c:v>
              </c:pt>
              <c:pt idx="2">
                <c:v>20.013360367335338</c:v>
              </c:pt>
              <c:pt idx="3">
                <c:v>12.633999999999999</c:v>
              </c:pt>
            </c:numLit>
          </c:val>
          <c:extLst>
            <c:ext xmlns:c16="http://schemas.microsoft.com/office/drawing/2014/chart" uri="{C3380CC4-5D6E-409C-BE32-E72D297353CC}">
              <c16:uniqueId val="{00000000-F246-4232-9117-E14FA4C7A1CE}"/>
            </c:ext>
          </c:extLst>
        </c:ser>
        <c:ser>
          <c:idx val="1"/>
          <c:order val="1"/>
          <c:tx>
            <c:v>2019</c:v>
          </c:tx>
          <c:spPr>
            <a:solidFill>
              <a:srgbClr val="00FFFF"/>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34.317920000000001</c:v>
              </c:pt>
            </c:numLit>
          </c:val>
          <c:extLst>
            <c:ext xmlns:c16="http://schemas.microsoft.com/office/drawing/2014/chart" uri="{C3380CC4-5D6E-409C-BE32-E72D297353CC}">
              <c16:uniqueId val="{00000001-F246-4232-9117-E14FA4C7A1CE}"/>
            </c:ext>
          </c:extLst>
        </c:ser>
        <c:dLbls>
          <c:showLegendKey val="0"/>
          <c:showVal val="0"/>
          <c:showCatName val="0"/>
          <c:showSerName val="0"/>
          <c:showPercent val="0"/>
          <c:showBubbleSize val="0"/>
        </c:dLbls>
        <c:gapWidth val="50"/>
        <c:axId val="645935544"/>
        <c:axId val="645937112"/>
      </c:barChart>
      <c:catAx>
        <c:axId val="6459355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5937112"/>
        <c:crosses val="autoZero"/>
        <c:auto val="0"/>
        <c:lblAlgn val="ctr"/>
        <c:lblOffset val="100"/>
        <c:tickLblSkip val="1"/>
        <c:tickMarkSkip val="1"/>
        <c:noMultiLvlLbl val="0"/>
      </c:catAx>
      <c:valAx>
        <c:axId val="645937112"/>
        <c:scaling>
          <c:orientation val="minMax"/>
          <c:max val="67.5"/>
          <c:min val="0"/>
        </c:scaling>
        <c:delete val="0"/>
        <c:axPos val="l"/>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5384615384615559E-2"/>
              <c:y val="0.2906403940886699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5935544"/>
        <c:crosses val="autoZero"/>
        <c:crossBetween val="between"/>
        <c:majorUnit val="7.5"/>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oddHeader>&amp;A</c:oddHeader>
      <c:oddFooter>Page &amp;P</c:oddFooter>
    </c:headerFooter>
    <c:pageMargins b="1" l="0.75000000000000677" r="0.75000000000000677"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Urea/Other Nitrogen</a:t>
            </a:r>
          </a:p>
        </c:rich>
      </c:tx>
      <c:layout>
        <c:manualLayout>
          <c:xMode val="edge"/>
          <c:yMode val="edge"/>
          <c:x val="0.33538526145771036"/>
          <c:y val="2.4390243902439025E-2"/>
        </c:manualLayout>
      </c:layout>
      <c:overlay val="0"/>
      <c:spPr>
        <a:noFill/>
        <a:ln w="25400">
          <a:noFill/>
        </a:ln>
      </c:spPr>
    </c:title>
    <c:autoTitleDeleted val="0"/>
    <c:plotArea>
      <c:layout>
        <c:manualLayout>
          <c:layoutTarget val="inner"/>
          <c:xMode val="edge"/>
          <c:yMode val="edge"/>
          <c:x val="0.13230789108757676"/>
          <c:y val="0.18536629517505748"/>
          <c:w val="0.84000126202113423"/>
          <c:h val="0.66341621431072384"/>
        </c:manualLayout>
      </c:layout>
      <c:barChart>
        <c:barDir val="col"/>
        <c:grouping val="clustered"/>
        <c:varyColors val="0"/>
        <c:ser>
          <c:idx val="0"/>
          <c:order val="0"/>
          <c:tx>
            <c:v>2018</c:v>
          </c:tx>
          <c:spPr>
            <a:solidFill>
              <a:srgbClr val="FF0000"/>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24.369284999999998</c:v>
              </c:pt>
              <c:pt idx="1">
                <c:v>11.42839</c:v>
              </c:pt>
              <c:pt idx="2">
                <c:v>2.9340971195905685</c:v>
              </c:pt>
              <c:pt idx="3">
                <c:v>5.1210599999999999</c:v>
              </c:pt>
            </c:numLit>
          </c:val>
          <c:extLst>
            <c:ext xmlns:c16="http://schemas.microsoft.com/office/drawing/2014/chart" uri="{C3380CC4-5D6E-409C-BE32-E72D297353CC}">
              <c16:uniqueId val="{00000000-0072-4A97-99B4-158E008D3BA3}"/>
            </c:ext>
          </c:extLst>
        </c:ser>
        <c:ser>
          <c:idx val="1"/>
          <c:order val="1"/>
          <c:tx>
            <c:v>2019</c:v>
          </c:tx>
          <c:spPr>
            <a:solidFill>
              <a:srgbClr val="00FFFF"/>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24.581700000000001</c:v>
              </c:pt>
            </c:numLit>
          </c:val>
          <c:extLst>
            <c:ext xmlns:c16="http://schemas.microsoft.com/office/drawing/2014/chart" uri="{C3380CC4-5D6E-409C-BE32-E72D297353CC}">
              <c16:uniqueId val="{00000001-0072-4A97-99B4-158E008D3BA3}"/>
            </c:ext>
          </c:extLst>
        </c:ser>
        <c:dLbls>
          <c:showLegendKey val="0"/>
          <c:showVal val="0"/>
          <c:showCatName val="0"/>
          <c:showSerName val="0"/>
          <c:showPercent val="0"/>
          <c:showBubbleSize val="0"/>
        </c:dLbls>
        <c:gapWidth val="50"/>
        <c:axId val="645935936"/>
        <c:axId val="645937504"/>
      </c:barChart>
      <c:catAx>
        <c:axId val="6459359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5937504"/>
        <c:crosses val="autoZero"/>
        <c:auto val="0"/>
        <c:lblAlgn val="ctr"/>
        <c:lblOffset val="100"/>
        <c:tickLblSkip val="1"/>
        <c:tickMarkSkip val="1"/>
        <c:noMultiLvlLbl val="0"/>
      </c:catAx>
      <c:valAx>
        <c:axId val="645937504"/>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5384615384615559E-2"/>
              <c:y val="0.27317124383842262"/>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593593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oddHeader>&amp;A</c:oddHeader>
      <c:oddFooter>Page &amp;P</c:oddFooter>
    </c:headerFooter>
    <c:pageMargins b="1" l="0.75000000000000677" r="0.75000000000000677" t="1" header="0.5" footer="0.5"/>
    <c:pageSetup paperSize="9" orientation="landscape" horizontalDpi="-3"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Other Straights</a:t>
            </a:r>
          </a:p>
        </c:rich>
      </c:tx>
      <c:layout>
        <c:manualLayout>
          <c:xMode val="edge"/>
          <c:yMode val="edge"/>
          <c:x val="0.37037134247108"/>
          <c:y val="2.4630541871921211E-2"/>
        </c:manualLayout>
      </c:layout>
      <c:overlay val="0"/>
      <c:spPr>
        <a:noFill/>
        <a:ln w="25400">
          <a:noFill/>
        </a:ln>
      </c:spPr>
    </c:title>
    <c:autoTitleDeleted val="0"/>
    <c:plotArea>
      <c:layout>
        <c:manualLayout>
          <c:layoutTarget val="inner"/>
          <c:xMode val="edge"/>
          <c:yMode val="edge"/>
          <c:x val="0.16975359807098184"/>
          <c:y val="0.19704433497537246"/>
          <c:w val="0.81173084168488741"/>
          <c:h val="0.65024630541871964"/>
        </c:manualLayout>
      </c:layout>
      <c:barChart>
        <c:barDir val="col"/>
        <c:grouping val="clustered"/>
        <c:varyColors val="0"/>
        <c:ser>
          <c:idx val="0"/>
          <c:order val="0"/>
          <c:tx>
            <c:v>2018</c:v>
          </c:tx>
          <c:spPr>
            <a:solidFill>
              <a:srgbClr val="FF0000"/>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3.2481999999999998</c:v>
              </c:pt>
              <c:pt idx="1">
                <c:v>3.1862199999999996</c:v>
              </c:pt>
              <c:pt idx="2">
                <c:v>0.37299999999999994</c:v>
              </c:pt>
              <c:pt idx="3">
                <c:v>1.20424</c:v>
              </c:pt>
            </c:numLit>
          </c:val>
          <c:extLst>
            <c:ext xmlns:c16="http://schemas.microsoft.com/office/drawing/2014/chart" uri="{C3380CC4-5D6E-409C-BE32-E72D297353CC}">
              <c16:uniqueId val="{00000000-7A0B-4DAD-A0ED-F336519A3856}"/>
            </c:ext>
          </c:extLst>
        </c:ser>
        <c:ser>
          <c:idx val="1"/>
          <c:order val="1"/>
          <c:tx>
            <c:v>2019</c:v>
          </c:tx>
          <c:spPr>
            <a:solidFill>
              <a:srgbClr val="00FFFF"/>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3.8830400000000003</c:v>
              </c:pt>
            </c:numLit>
          </c:val>
          <c:extLst>
            <c:ext xmlns:c16="http://schemas.microsoft.com/office/drawing/2014/chart" uri="{C3380CC4-5D6E-409C-BE32-E72D297353CC}">
              <c16:uniqueId val="{00000001-7A0B-4DAD-A0ED-F336519A3856}"/>
            </c:ext>
          </c:extLst>
        </c:ser>
        <c:dLbls>
          <c:showLegendKey val="0"/>
          <c:showVal val="0"/>
          <c:showCatName val="0"/>
          <c:showSerName val="0"/>
          <c:showPercent val="0"/>
          <c:showBubbleSize val="0"/>
        </c:dLbls>
        <c:gapWidth val="50"/>
        <c:axId val="645937896"/>
        <c:axId val="753947488"/>
      </c:barChart>
      <c:catAx>
        <c:axId val="6459378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53947488"/>
        <c:crosses val="autoZero"/>
        <c:auto val="0"/>
        <c:lblAlgn val="ctr"/>
        <c:lblOffset val="100"/>
        <c:tickLblSkip val="1"/>
        <c:tickMarkSkip val="1"/>
        <c:noMultiLvlLbl val="0"/>
      </c:catAx>
      <c:valAx>
        <c:axId val="753947488"/>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543209876543227E-2"/>
              <c:y val="0.28078817733990891"/>
            </c:manualLayout>
          </c:layout>
          <c:overlay val="0"/>
          <c:spPr>
            <a:noFill/>
            <a:ln w="25400">
              <a:noFill/>
            </a:ln>
          </c:spPr>
        </c:title>
        <c:numFmt formatCode="#,##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593789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oddHeader>&amp;A</c:oddHeader>
      <c:oddFooter>Page &amp;P</c:oddFooter>
    </c:headerFooter>
    <c:pageMargins b="1" l="0.75000000000000677" r="0.75000000000000677"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60960</xdr:colOff>
      <xdr:row>38</xdr:row>
      <xdr:rowOff>99060</xdr:rowOff>
    </xdr:from>
    <xdr:to>
      <xdr:col>8</xdr:col>
      <xdr:colOff>1249680</xdr:colOff>
      <xdr:row>42</xdr:row>
      <xdr:rowOff>91440</xdr:rowOff>
    </xdr:to>
    <xdr:sp macro="" textlink="">
      <xdr:nvSpPr>
        <xdr:cNvPr id="2" name="Text Box 4">
          <a:extLst>
            <a:ext uri="{FF2B5EF4-FFF2-40B4-BE49-F238E27FC236}">
              <a16:creationId xmlns:a16="http://schemas.microsoft.com/office/drawing/2014/main" id="{91F917ED-CD82-42E9-B1EE-D80D59F31D11}"/>
            </a:ext>
          </a:extLst>
        </xdr:cNvPr>
        <xdr:cNvSpPr txBox="1">
          <a:spLocks noChangeArrowheads="1"/>
        </xdr:cNvSpPr>
      </xdr:nvSpPr>
      <xdr:spPr bwMode="auto">
        <a:xfrm>
          <a:off x="5137785" y="9624060"/>
          <a:ext cx="4160520" cy="64008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GB" sz="1200" b="1" i="0" u="none" strike="noStrike" baseline="0">
              <a:solidFill>
                <a:srgbClr val="000000"/>
              </a:solidFill>
              <a:latin typeface="Arial"/>
              <a:cs typeface="Arial"/>
            </a:rPr>
            <a:t>Telephone (028) 90524640</a:t>
          </a: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3</xdr:col>
      <xdr:colOff>91440</xdr:colOff>
      <xdr:row>42</xdr:row>
      <xdr:rowOff>121920</xdr:rowOff>
    </xdr:from>
    <xdr:to>
      <xdr:col>8</xdr:col>
      <xdr:colOff>121920</xdr:colOff>
      <xdr:row>46</xdr:row>
      <xdr:rowOff>68580</xdr:rowOff>
    </xdr:to>
    <xdr:sp macro="" textlink="">
      <xdr:nvSpPr>
        <xdr:cNvPr id="3" name="Text Box 5">
          <a:extLst>
            <a:ext uri="{FF2B5EF4-FFF2-40B4-BE49-F238E27FC236}">
              <a16:creationId xmlns:a16="http://schemas.microsoft.com/office/drawing/2014/main" id="{28AC7252-A9A3-4DAB-AD96-DCAAEB8AB39A}"/>
            </a:ext>
          </a:extLst>
        </xdr:cNvPr>
        <xdr:cNvSpPr txBox="1">
          <a:spLocks noChangeArrowheads="1"/>
        </xdr:cNvSpPr>
      </xdr:nvSpPr>
      <xdr:spPr bwMode="auto">
        <a:xfrm>
          <a:off x="5168265" y="10294620"/>
          <a:ext cx="3002280" cy="59436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0">
            <a:defRPr sz="1000"/>
          </a:pPr>
          <a:r>
            <a:rPr lang="en-GB" sz="120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8</xdr:col>
      <xdr:colOff>3741420</xdr:colOff>
      <xdr:row>48</xdr:row>
      <xdr:rowOff>76200</xdr:rowOff>
    </xdr:from>
    <xdr:to>
      <xdr:col>12</xdr:col>
      <xdr:colOff>0</xdr:colOff>
      <xdr:row>51</xdr:row>
      <xdr:rowOff>76200</xdr:rowOff>
    </xdr:to>
    <xdr:sp macro="" textlink="">
      <xdr:nvSpPr>
        <xdr:cNvPr id="4" name="Text Box 7">
          <a:extLst>
            <a:ext uri="{FF2B5EF4-FFF2-40B4-BE49-F238E27FC236}">
              <a16:creationId xmlns:a16="http://schemas.microsoft.com/office/drawing/2014/main" id="{44827B04-8079-4E57-A5F5-0DD40BC1A819}"/>
            </a:ext>
          </a:extLst>
        </xdr:cNvPr>
        <xdr:cNvSpPr txBox="1">
          <a:spLocks noChangeArrowheads="1"/>
        </xdr:cNvSpPr>
      </xdr:nvSpPr>
      <xdr:spPr bwMode="auto">
        <a:xfrm>
          <a:off x="11790045" y="11220450"/>
          <a:ext cx="2545080" cy="485775"/>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GB" sz="1200" b="1" i="0" u="none" strike="noStrike" baseline="0">
              <a:solidFill>
                <a:srgbClr val="000000"/>
              </a:solidFill>
              <a:latin typeface="Arial"/>
              <a:cs typeface="Arial"/>
            </a:rPr>
            <a:t>© Crown Copyright 2026</a:t>
          </a:r>
        </a:p>
        <a:p>
          <a:pPr algn="l" rtl="0">
            <a:defRPr sz="1000"/>
          </a:pPr>
          <a:endParaRPr lang="en-GB" sz="1200" b="1" i="0" u="none" strike="noStrike" baseline="0">
            <a:solidFill>
              <a:srgbClr val="000000"/>
            </a:solidFill>
            <a:latin typeface="Arial"/>
            <a:cs typeface="Arial"/>
          </a:endParaRPr>
        </a:p>
      </xdr:txBody>
    </xdr:sp>
    <xdr:clientData/>
  </xdr:twoCellAnchor>
  <xdr:twoCellAnchor>
    <xdr:from>
      <xdr:col>8</xdr:col>
      <xdr:colOff>1371600</xdr:colOff>
      <xdr:row>39</xdr:row>
      <xdr:rowOff>76200</xdr:rowOff>
    </xdr:from>
    <xdr:to>
      <xdr:col>13</xdr:col>
      <xdr:colOff>449580</xdr:colOff>
      <xdr:row>44</xdr:row>
      <xdr:rowOff>99060</xdr:rowOff>
    </xdr:to>
    <xdr:sp macro="" textlink="">
      <xdr:nvSpPr>
        <xdr:cNvPr id="5" name="Text Box 8">
          <a:extLst>
            <a:ext uri="{FF2B5EF4-FFF2-40B4-BE49-F238E27FC236}">
              <a16:creationId xmlns:a16="http://schemas.microsoft.com/office/drawing/2014/main" id="{BA93BC48-7F11-4C5A-B406-F140A7640AD2}"/>
            </a:ext>
          </a:extLst>
        </xdr:cNvPr>
        <xdr:cNvSpPr txBox="1">
          <a:spLocks noChangeArrowheads="1"/>
        </xdr:cNvSpPr>
      </xdr:nvSpPr>
      <xdr:spPr bwMode="auto">
        <a:xfrm>
          <a:off x="9420225" y="9763125"/>
          <a:ext cx="6059805" cy="832485"/>
        </a:xfrm>
        <a:prstGeom prst="rect">
          <a:avLst/>
        </a:prstGeom>
        <a:solidFill>
          <a:srgbClr val="FFFFFF"/>
        </a:solidFill>
        <a:ln w="9525">
          <a:solidFill>
            <a:srgbClr val="000000"/>
          </a:solidFill>
          <a:miter lim="800000"/>
          <a:headEnd/>
          <a:tailEnd/>
        </a:ln>
      </xdr:spPr>
      <xdr:txBody>
        <a:bodyPr vertOverflow="clip" wrap="square" lIns="45720" tIns="41148" rIns="45720" bIns="41148" anchor="ctr" upright="1"/>
        <a:lstStyle/>
        <a:p>
          <a:pPr algn="ctr" rtl="0">
            <a:defRPr sz="1000"/>
          </a:pPr>
          <a:r>
            <a:rPr lang="en-GB" sz="1600" b="1" i="0" u="none" strike="noStrike" baseline="0">
              <a:solidFill>
                <a:srgbClr val="000000"/>
              </a:solidFill>
              <a:latin typeface="Arial"/>
              <a:cs typeface="Arial"/>
            </a:rPr>
            <a:t>Fertiliser Statistics are available free of charge on the Department's website - www.daera-ni.gov.uk</a:t>
          </a:r>
        </a:p>
      </xdr:txBody>
    </xdr:sp>
    <xdr:clientData/>
  </xdr:twoCellAnchor>
  <xdr:twoCellAnchor editAs="oneCell">
    <xdr:from>
      <xdr:col>2</xdr:col>
      <xdr:colOff>350520</xdr:colOff>
      <xdr:row>1</xdr:row>
      <xdr:rowOff>160020</xdr:rowOff>
    </xdr:from>
    <xdr:to>
      <xdr:col>8</xdr:col>
      <xdr:colOff>2478223</xdr:colOff>
      <xdr:row>7</xdr:row>
      <xdr:rowOff>131445</xdr:rowOff>
    </xdr:to>
    <xdr:sp macro="" textlink="">
      <xdr:nvSpPr>
        <xdr:cNvPr id="6" name="Text 14">
          <a:extLst>
            <a:ext uri="{FF2B5EF4-FFF2-40B4-BE49-F238E27FC236}">
              <a16:creationId xmlns:a16="http://schemas.microsoft.com/office/drawing/2014/main" id="{FA204FB0-63DB-429D-A977-44619FAC78D0}"/>
            </a:ext>
          </a:extLst>
        </xdr:cNvPr>
        <xdr:cNvSpPr txBox="1">
          <a:spLocks noChangeArrowheads="1"/>
        </xdr:cNvSpPr>
      </xdr:nvSpPr>
      <xdr:spPr bwMode="auto">
        <a:xfrm>
          <a:off x="4732020" y="321945"/>
          <a:ext cx="5794828" cy="942975"/>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Fertiliser Statistics  2026</a:t>
          </a:r>
        </a:p>
        <a:p>
          <a:pPr algn="ctr" rtl="0">
            <a:defRPr sz="1000"/>
          </a:pPr>
          <a:endParaRPr lang="en-GB" sz="1800" b="1" i="1" u="none" strike="noStrike" baseline="0">
            <a:solidFill>
              <a:srgbClr val="000000"/>
            </a:solidFill>
            <a:latin typeface="Wide Latin"/>
          </a:endParaRPr>
        </a:p>
      </xdr:txBody>
    </xdr:sp>
    <xdr:clientData/>
  </xdr:twoCellAnchor>
  <xdr:twoCellAnchor>
    <xdr:from>
      <xdr:col>1</xdr:col>
      <xdr:colOff>22860</xdr:colOff>
      <xdr:row>48</xdr:row>
      <xdr:rowOff>0</xdr:rowOff>
    </xdr:from>
    <xdr:to>
      <xdr:col>1</xdr:col>
      <xdr:colOff>4229100</xdr:colOff>
      <xdr:row>50</xdr:row>
      <xdr:rowOff>106680</xdr:rowOff>
    </xdr:to>
    <xdr:sp macro="" textlink="">
      <xdr:nvSpPr>
        <xdr:cNvPr id="7" name="Text Box 12">
          <a:extLst>
            <a:ext uri="{FF2B5EF4-FFF2-40B4-BE49-F238E27FC236}">
              <a16:creationId xmlns:a16="http://schemas.microsoft.com/office/drawing/2014/main" id="{0533B035-8F71-4C05-86B3-7F7EC4CDFE16}"/>
            </a:ext>
          </a:extLst>
        </xdr:cNvPr>
        <xdr:cNvSpPr txBox="1">
          <a:spLocks noChangeArrowheads="1"/>
        </xdr:cNvSpPr>
      </xdr:nvSpPr>
      <xdr:spPr bwMode="auto">
        <a:xfrm>
          <a:off x="203835" y="11144250"/>
          <a:ext cx="4177665" cy="43053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en-GB" sz="1200" b="1" i="0" u="none" strike="noStrike" baseline="0">
            <a:solidFill>
              <a:srgbClr val="000000"/>
            </a:solidFill>
            <a:latin typeface="Arial"/>
            <a:cs typeface="Arial"/>
          </a:endParaRPr>
        </a:p>
      </xdr:txBody>
    </xdr:sp>
    <xdr:clientData/>
  </xdr:twoCellAnchor>
  <xdr:twoCellAnchor>
    <xdr:from>
      <xdr:col>1</xdr:col>
      <xdr:colOff>1173</xdr:colOff>
      <xdr:row>1</xdr:row>
      <xdr:rowOff>78014</xdr:rowOff>
    </xdr:from>
    <xdr:to>
      <xdr:col>1</xdr:col>
      <xdr:colOff>3812634</xdr:colOff>
      <xdr:row>7</xdr:row>
      <xdr:rowOff>52614</xdr:rowOff>
    </xdr:to>
    <xdr:pic>
      <xdr:nvPicPr>
        <xdr:cNvPr id="8" name="Picture 1" descr="image001">
          <a:extLst>
            <a:ext uri="{FF2B5EF4-FFF2-40B4-BE49-F238E27FC236}">
              <a16:creationId xmlns:a16="http://schemas.microsoft.com/office/drawing/2014/main" id="{BD3F1FBF-1D47-419C-8F21-B6D3DB171D7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148" y="239939"/>
          <a:ext cx="3811461" cy="946150"/>
        </a:xfrm>
        <a:prstGeom prst="rect">
          <a:avLst/>
        </a:prstGeom>
        <a:noFill/>
        <a:ln w="9525">
          <a:noFill/>
          <a:miter lim="800000"/>
          <a:headEnd/>
          <a:tailEnd/>
        </a:ln>
      </xdr:spPr>
    </xdr:pic>
    <xdr:clientData/>
  </xdr:twoCellAnchor>
  <xdr:twoCellAnchor>
    <xdr:from>
      <xdr:col>11</xdr:col>
      <xdr:colOff>198120</xdr:colOff>
      <xdr:row>2</xdr:row>
      <xdr:rowOff>76200</xdr:rowOff>
    </xdr:from>
    <xdr:to>
      <xdr:col>12</xdr:col>
      <xdr:colOff>556260</xdr:colOff>
      <xdr:row>6</xdr:row>
      <xdr:rowOff>76200</xdr:rowOff>
    </xdr:to>
    <xdr:sp macro="" textlink="">
      <xdr:nvSpPr>
        <xdr:cNvPr id="9" name="AutoShape 1">
          <a:extLst>
            <a:ext uri="{FF2B5EF4-FFF2-40B4-BE49-F238E27FC236}">
              <a16:creationId xmlns:a16="http://schemas.microsoft.com/office/drawing/2014/main" id="{16782B41-49AC-4E3C-BFE7-0933EAF1B8EC}"/>
            </a:ext>
          </a:extLst>
        </xdr:cNvPr>
        <xdr:cNvSpPr>
          <a:spLocks noChangeAspect="1" noChangeArrowheads="1" noTextEdit="1"/>
        </xdr:cNvSpPr>
      </xdr:nvSpPr>
      <xdr:spPr bwMode="auto">
        <a:xfrm>
          <a:off x="13837920" y="400050"/>
          <a:ext cx="1053465" cy="647700"/>
        </a:xfrm>
        <a:prstGeom prst="rect">
          <a:avLst/>
        </a:prstGeom>
        <a:solidFill>
          <a:srgbClr xmlns:mc="http://schemas.openxmlformats.org/markup-compatibility/2006" xmlns:a14="http://schemas.microsoft.com/office/drawing/2010/main" val="FFFFFF" mc:Ignorable="a14" a14:legacySpreadsheetColorIndex="65"/>
        </a:solidFill>
      </xdr:spPr>
    </xdr:sp>
    <xdr:clientData/>
  </xdr:twoCellAnchor>
  <xdr:twoCellAnchor>
    <xdr:from>
      <xdr:col>11</xdr:col>
      <xdr:colOff>198120</xdr:colOff>
      <xdr:row>2</xdr:row>
      <xdr:rowOff>76200</xdr:rowOff>
    </xdr:from>
    <xdr:to>
      <xdr:col>12</xdr:col>
      <xdr:colOff>563880</xdr:colOff>
      <xdr:row>5</xdr:row>
      <xdr:rowOff>152400</xdr:rowOff>
    </xdr:to>
    <xdr:grpSp>
      <xdr:nvGrpSpPr>
        <xdr:cNvPr id="10" name="Group 2">
          <a:extLst>
            <a:ext uri="{FF2B5EF4-FFF2-40B4-BE49-F238E27FC236}">
              <a16:creationId xmlns:a16="http://schemas.microsoft.com/office/drawing/2014/main" id="{161F0E22-A81B-46DF-89C5-A3BEB76FA6F4}"/>
            </a:ext>
          </a:extLst>
        </xdr:cNvPr>
        <xdr:cNvGrpSpPr>
          <a:grpSpLocks/>
        </xdr:cNvGrpSpPr>
      </xdr:nvGrpSpPr>
      <xdr:grpSpPr bwMode="auto">
        <a:xfrm>
          <a:off x="13832477" y="402771"/>
          <a:ext cx="1059724" cy="566058"/>
          <a:chOff x="1866" y="54"/>
          <a:chExt cx="143" cy="76"/>
        </a:xfrm>
      </xdr:grpSpPr>
      <xdr:pic>
        <xdr:nvPicPr>
          <xdr:cNvPr id="11" name="Picture 3">
            <a:extLst>
              <a:ext uri="{FF2B5EF4-FFF2-40B4-BE49-F238E27FC236}">
                <a16:creationId xmlns:a16="http://schemas.microsoft.com/office/drawing/2014/main" id="{79749671-4068-292E-D4E8-1E10918821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66" y="54"/>
            <a:ext cx="143" cy="7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2" name="Rectangle 4">
            <a:extLst>
              <a:ext uri="{FF2B5EF4-FFF2-40B4-BE49-F238E27FC236}">
                <a16:creationId xmlns:a16="http://schemas.microsoft.com/office/drawing/2014/main" id="{9C412701-C6E5-F073-934A-FA021FFA5A44}"/>
              </a:ext>
            </a:extLst>
          </xdr:cNvPr>
          <xdr:cNvSpPr>
            <a:spLocks noChangeArrowheads="1"/>
          </xdr:cNvSpPr>
        </xdr:nvSpPr>
        <xdr:spPr bwMode="auto">
          <a:xfrm>
            <a:off x="1866" y="54"/>
            <a:ext cx="142" cy="76"/>
          </a:xfrm>
          <a:prstGeom prst="rect">
            <a:avLst/>
          </a:prstGeom>
          <a:noFill/>
          <a:ln w="0">
            <a:solidFill>
              <a:srgbClr val="FEFFFF"/>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oneCellAnchor>
    <xdr:from>
      <xdr:col>13</xdr:col>
      <xdr:colOff>0</xdr:colOff>
      <xdr:row>5</xdr:row>
      <xdr:rowOff>15240</xdr:rowOff>
    </xdr:from>
    <xdr:ext cx="41678" cy="191656"/>
    <xdr:sp macro="" textlink="">
      <xdr:nvSpPr>
        <xdr:cNvPr id="13" name="Rectangle 5">
          <a:extLst>
            <a:ext uri="{FF2B5EF4-FFF2-40B4-BE49-F238E27FC236}">
              <a16:creationId xmlns:a16="http://schemas.microsoft.com/office/drawing/2014/main" id="{5150E72A-E63F-4320-98E4-D0E3EBE7CA6F}"/>
            </a:ext>
          </a:extLst>
        </xdr:cNvPr>
        <xdr:cNvSpPr>
          <a:spLocks noChangeArrowheads="1"/>
        </xdr:cNvSpPr>
      </xdr:nvSpPr>
      <xdr:spPr bwMode="auto">
        <a:xfrm>
          <a:off x="15030450" y="824865"/>
          <a:ext cx="41678" cy="191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GB" sz="1300" b="0" i="0" u="none" strike="noStrike" baseline="0">
              <a:solidFill>
                <a:srgbClr val="000000"/>
              </a:solidFill>
              <a:latin typeface="Times New Roman"/>
              <a:cs typeface="Times New Roman"/>
            </a:rPr>
            <a:t> </a:t>
          </a:r>
        </a:p>
      </xdr:txBody>
    </xdr:sp>
    <xdr:clientData/>
  </xdr:oneCellAnchor>
  <xdr:twoCellAnchor>
    <xdr:from>
      <xdr:col>8</xdr:col>
      <xdr:colOff>960120</xdr:colOff>
      <xdr:row>31</xdr:row>
      <xdr:rowOff>38100</xdr:rowOff>
    </xdr:from>
    <xdr:to>
      <xdr:col>8</xdr:col>
      <xdr:colOff>2034540</xdr:colOff>
      <xdr:row>34</xdr:row>
      <xdr:rowOff>259080</xdr:rowOff>
    </xdr:to>
    <xdr:sp macro="" textlink="">
      <xdr:nvSpPr>
        <xdr:cNvPr id="14" name="AutoShape 6">
          <a:extLst>
            <a:ext uri="{FF2B5EF4-FFF2-40B4-BE49-F238E27FC236}">
              <a16:creationId xmlns:a16="http://schemas.microsoft.com/office/drawing/2014/main" id="{AB095817-39FA-45C4-A169-1BAA96800A32}"/>
            </a:ext>
          </a:extLst>
        </xdr:cNvPr>
        <xdr:cNvSpPr>
          <a:spLocks noChangeAspect="1" noChangeArrowheads="1" noTextEdit="1"/>
        </xdr:cNvSpPr>
      </xdr:nvSpPr>
      <xdr:spPr bwMode="auto">
        <a:xfrm>
          <a:off x="9008745" y="7686675"/>
          <a:ext cx="1074420" cy="10496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185056</xdr:colOff>
      <xdr:row>38</xdr:row>
      <xdr:rowOff>10885</xdr:rowOff>
    </xdr:from>
    <xdr:to>
      <xdr:col>1</xdr:col>
      <xdr:colOff>4093029</xdr:colOff>
      <xdr:row>48</xdr:row>
      <xdr:rowOff>0</xdr:rowOff>
    </xdr:to>
    <xdr:sp macro="" textlink="">
      <xdr:nvSpPr>
        <xdr:cNvPr id="15" name="Text Box 6">
          <a:extLst>
            <a:ext uri="{FF2B5EF4-FFF2-40B4-BE49-F238E27FC236}">
              <a16:creationId xmlns:a16="http://schemas.microsoft.com/office/drawing/2014/main" id="{2E8186F5-F44E-4799-AED2-4156AC24CDC6}"/>
            </a:ext>
          </a:extLst>
        </xdr:cNvPr>
        <xdr:cNvSpPr txBox="1">
          <a:spLocks noChangeArrowheads="1"/>
        </xdr:cNvSpPr>
      </xdr:nvSpPr>
      <xdr:spPr bwMode="auto">
        <a:xfrm>
          <a:off x="185056" y="9535885"/>
          <a:ext cx="4088948" cy="1608365"/>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600" b="1">
              <a:effectLst/>
              <a:latin typeface="+mn-lt"/>
              <a:ea typeface="+mn-ea"/>
              <a:cs typeface="+mn-cs"/>
            </a:rPr>
            <a:t>Enquiries to:  Paul Keatley,</a:t>
          </a:r>
          <a:endParaRPr lang="en-GB" sz="1600">
            <a:effectLst/>
          </a:endParaRPr>
        </a:p>
        <a:p>
          <a:pPr rtl="0"/>
          <a:r>
            <a:rPr lang="en-GB" sz="1600" b="1">
              <a:effectLst/>
              <a:latin typeface="+mn-lt"/>
              <a:ea typeface="+mn-ea"/>
              <a:cs typeface="+mn-cs"/>
            </a:rPr>
            <a:t>Economics and Evaluations</a:t>
          </a:r>
          <a:r>
            <a:rPr lang="en-GB" sz="1600" b="1" baseline="0">
              <a:effectLst/>
              <a:latin typeface="+mn-lt"/>
              <a:ea typeface="+mn-ea"/>
              <a:cs typeface="+mn-cs"/>
            </a:rPr>
            <a:t> Branch</a:t>
          </a:r>
          <a:r>
            <a:rPr lang="en-GB" sz="1600" b="1">
              <a:effectLst/>
              <a:latin typeface="+mn-lt"/>
              <a:ea typeface="+mn-ea"/>
              <a:cs typeface="+mn-cs"/>
            </a:rPr>
            <a:t>, </a:t>
          </a:r>
          <a:endParaRPr lang="en-GB" sz="1600">
            <a:effectLst/>
          </a:endParaRPr>
        </a:p>
        <a:p>
          <a:pPr rtl="0"/>
          <a:r>
            <a:rPr lang="en-GB" sz="1600" b="1">
              <a:effectLst/>
              <a:latin typeface="+mn-lt"/>
              <a:ea typeface="+mn-ea"/>
              <a:cs typeface="+mn-cs"/>
            </a:rPr>
            <a:t>Clare House, </a:t>
          </a:r>
          <a:endParaRPr lang="en-GB" sz="1600">
            <a:effectLst/>
          </a:endParaRPr>
        </a:p>
        <a:p>
          <a:pPr rtl="0"/>
          <a:r>
            <a:rPr lang="en-GB" sz="1600" b="1">
              <a:effectLst/>
              <a:latin typeface="+mn-lt"/>
              <a:ea typeface="+mn-ea"/>
              <a:cs typeface="+mn-cs"/>
            </a:rPr>
            <a:t>303 Airport Road West, </a:t>
          </a:r>
          <a:endParaRPr lang="en-GB" sz="1600">
            <a:effectLst/>
          </a:endParaRPr>
        </a:p>
        <a:p>
          <a:pPr rtl="0"/>
          <a:r>
            <a:rPr lang="en-GB" sz="1600" b="1">
              <a:effectLst/>
              <a:latin typeface="+mn-lt"/>
              <a:ea typeface="+mn-ea"/>
              <a:cs typeface="+mn-cs"/>
            </a:rPr>
            <a:t>Belfast, BT3 9ED</a:t>
          </a:r>
          <a:endParaRPr lang="en-GB" sz="16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editAs="oneCell">
    <xdr:from>
      <xdr:col>8</xdr:col>
      <xdr:colOff>625460</xdr:colOff>
      <xdr:row>30</xdr:row>
      <xdr:rowOff>217714</xdr:rowOff>
    </xdr:from>
    <xdr:to>
      <xdr:col>8</xdr:col>
      <xdr:colOff>1839142</xdr:colOff>
      <xdr:row>35</xdr:row>
      <xdr:rowOff>95250</xdr:rowOff>
    </xdr:to>
    <xdr:pic>
      <xdr:nvPicPr>
        <xdr:cNvPr id="16" name="Picture 15">
          <a:extLst>
            <a:ext uri="{FF2B5EF4-FFF2-40B4-BE49-F238E27FC236}">
              <a16:creationId xmlns:a16="http://schemas.microsoft.com/office/drawing/2014/main" id="{87F05351-05FD-473B-8D88-B7D44F768FD4}"/>
            </a:ext>
          </a:extLst>
        </xdr:cNvPr>
        <xdr:cNvPicPr>
          <a:picLocks noChangeAspect="1"/>
        </xdr:cNvPicPr>
      </xdr:nvPicPr>
      <xdr:blipFill>
        <a:blip xmlns:r="http://schemas.openxmlformats.org/officeDocument/2006/relationships" r:embed="rId3"/>
        <a:stretch>
          <a:fillRect/>
        </a:stretch>
      </xdr:blipFill>
      <xdr:spPr>
        <a:xfrm>
          <a:off x="8674085" y="7590064"/>
          <a:ext cx="1213682" cy="1258661"/>
        </a:xfrm>
        <a:prstGeom prst="rect">
          <a:avLst/>
        </a:prstGeom>
      </xdr:spPr>
    </xdr:pic>
    <xdr:clientData/>
  </xdr:twoCellAnchor>
  <xdr:twoCellAnchor>
    <xdr:from>
      <xdr:col>8</xdr:col>
      <xdr:colOff>2136321</xdr:colOff>
      <xdr:row>31</xdr:row>
      <xdr:rowOff>0</xdr:rowOff>
    </xdr:from>
    <xdr:to>
      <xdr:col>15</xdr:col>
      <xdr:colOff>394607</xdr:colOff>
      <xdr:row>36</xdr:row>
      <xdr:rowOff>0</xdr:rowOff>
    </xdr:to>
    <xdr:sp macro="" textlink="">
      <xdr:nvSpPr>
        <xdr:cNvPr id="17" name="Text Box 4">
          <a:extLst>
            <a:ext uri="{FF2B5EF4-FFF2-40B4-BE49-F238E27FC236}">
              <a16:creationId xmlns:a16="http://schemas.microsoft.com/office/drawing/2014/main" id="{0AC81D3E-F2FC-4A0E-B6AB-AC6245EAA15C}"/>
            </a:ext>
          </a:extLst>
        </xdr:cNvPr>
        <xdr:cNvSpPr txBox="1">
          <a:spLocks noChangeArrowheads="1"/>
        </xdr:cNvSpPr>
      </xdr:nvSpPr>
      <xdr:spPr bwMode="auto">
        <a:xfrm>
          <a:off x="10184946" y="7648575"/>
          <a:ext cx="6116411" cy="1381125"/>
        </a:xfrm>
        <a:prstGeom prst="rect">
          <a:avLst/>
        </a:prstGeom>
        <a:solidFill>
          <a:srgbClr val="FFFFFF"/>
        </a:solidFill>
        <a:ln w="9525">
          <a:noFill/>
          <a:miter lim="800000"/>
          <a:headEnd/>
          <a:tailEnd/>
        </a:ln>
      </xdr:spPr>
      <xdr:txBody>
        <a:bodyPr vertOverflow="clip" wrap="square" lIns="27432" tIns="18288" rIns="0" bIns="0" anchor="t" upright="1"/>
        <a:lstStyle/>
        <a:p>
          <a:r>
            <a:rPr lang="en-GB" sz="1200" b="1">
              <a:effectLst/>
              <a:latin typeface="+mn-lt"/>
              <a:ea typeface="+mn-ea"/>
              <a:cs typeface="+mn-cs"/>
            </a:rPr>
            <a:t>An Accredited Official Statistics publication</a:t>
          </a:r>
          <a:endParaRPr lang="en-GB" sz="1200">
            <a:effectLst/>
            <a:latin typeface="+mn-lt"/>
            <a:ea typeface="+mn-ea"/>
            <a:cs typeface="+mn-cs"/>
          </a:endParaRPr>
        </a:p>
        <a:p>
          <a:r>
            <a:rPr lang="en-GB" sz="12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200" u="sng">
              <a:effectLst/>
              <a:latin typeface="+mn-lt"/>
              <a:ea typeface="+mn-ea"/>
              <a:cs typeface="+mn-cs"/>
              <a:hlinkClick xmlns:r="http://schemas.openxmlformats.org/officeDocument/2006/relationships" r:id=""/>
            </a:rPr>
            <a:t>Office for Statistics Regulation website</a:t>
          </a:r>
          <a:r>
            <a:rPr lang="en-GB" sz="1200">
              <a:effectLst/>
              <a:latin typeface="+mn-lt"/>
              <a:ea typeface="+mn-ea"/>
              <a:cs typeface="+mn-cs"/>
            </a:rPr>
            <a:t>.</a:t>
          </a:r>
        </a:p>
        <a:p>
          <a:pPr algn="l" rtl="0">
            <a:defRPr sz="1000"/>
          </a:pPr>
          <a:endParaRPr lang="en-GB"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60960</xdr:colOff>
      <xdr:row>38</xdr:row>
      <xdr:rowOff>99060</xdr:rowOff>
    </xdr:from>
    <xdr:to>
      <xdr:col>8</xdr:col>
      <xdr:colOff>1249680</xdr:colOff>
      <xdr:row>42</xdr:row>
      <xdr:rowOff>91440</xdr:rowOff>
    </xdr:to>
    <xdr:sp macro="" textlink="">
      <xdr:nvSpPr>
        <xdr:cNvPr id="3" name="Text Box 4">
          <a:extLst>
            <a:ext uri="{FF2B5EF4-FFF2-40B4-BE49-F238E27FC236}">
              <a16:creationId xmlns:a16="http://schemas.microsoft.com/office/drawing/2014/main" id="{81F44017-7CCE-4A4B-A4DD-2EDE5F06DF04}"/>
            </a:ext>
          </a:extLst>
        </xdr:cNvPr>
        <xdr:cNvSpPr txBox="1">
          <a:spLocks noChangeArrowheads="1"/>
        </xdr:cNvSpPr>
      </xdr:nvSpPr>
      <xdr:spPr bwMode="auto">
        <a:xfrm>
          <a:off x="5280660" y="9829800"/>
          <a:ext cx="4236720" cy="66294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GB" sz="1200" b="1" i="0" u="none" strike="noStrike" baseline="0">
              <a:solidFill>
                <a:srgbClr val="000000"/>
              </a:solidFill>
              <a:latin typeface="Arial"/>
              <a:cs typeface="Arial"/>
            </a:rPr>
            <a:t>Telephone (028) 90524640</a:t>
          </a: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3</xdr:col>
      <xdr:colOff>91440</xdr:colOff>
      <xdr:row>42</xdr:row>
      <xdr:rowOff>121920</xdr:rowOff>
    </xdr:from>
    <xdr:to>
      <xdr:col>8</xdr:col>
      <xdr:colOff>121920</xdr:colOff>
      <xdr:row>46</xdr:row>
      <xdr:rowOff>68580</xdr:rowOff>
    </xdr:to>
    <xdr:sp macro="" textlink="">
      <xdr:nvSpPr>
        <xdr:cNvPr id="4" name="Text Box 5">
          <a:extLst>
            <a:ext uri="{FF2B5EF4-FFF2-40B4-BE49-F238E27FC236}">
              <a16:creationId xmlns:a16="http://schemas.microsoft.com/office/drawing/2014/main" id="{3BF61F4A-132A-4312-BE43-F3A0E7BB09DD}"/>
            </a:ext>
          </a:extLst>
        </xdr:cNvPr>
        <xdr:cNvSpPr txBox="1">
          <a:spLocks noChangeArrowheads="1"/>
        </xdr:cNvSpPr>
      </xdr:nvSpPr>
      <xdr:spPr bwMode="auto">
        <a:xfrm>
          <a:off x="5311140" y="10523220"/>
          <a:ext cx="3078480" cy="61722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0">
            <a:defRPr sz="1000"/>
          </a:pPr>
          <a:r>
            <a:rPr lang="en-GB" sz="120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8</xdr:col>
      <xdr:colOff>3741420</xdr:colOff>
      <xdr:row>48</xdr:row>
      <xdr:rowOff>76200</xdr:rowOff>
    </xdr:from>
    <xdr:to>
      <xdr:col>12</xdr:col>
      <xdr:colOff>0</xdr:colOff>
      <xdr:row>51</xdr:row>
      <xdr:rowOff>76200</xdr:rowOff>
    </xdr:to>
    <xdr:sp macro="" textlink="">
      <xdr:nvSpPr>
        <xdr:cNvPr id="6" name="Text Box 7">
          <a:extLst>
            <a:ext uri="{FF2B5EF4-FFF2-40B4-BE49-F238E27FC236}">
              <a16:creationId xmlns:a16="http://schemas.microsoft.com/office/drawing/2014/main" id="{137E18B9-72EC-4367-AB88-A544637A3424}"/>
            </a:ext>
          </a:extLst>
        </xdr:cNvPr>
        <xdr:cNvSpPr txBox="1">
          <a:spLocks noChangeArrowheads="1"/>
        </xdr:cNvSpPr>
      </xdr:nvSpPr>
      <xdr:spPr bwMode="auto">
        <a:xfrm>
          <a:off x="12009120" y="11483340"/>
          <a:ext cx="2727960" cy="50292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GB" sz="1200" b="1" i="0" u="none" strike="noStrike" baseline="0">
              <a:solidFill>
                <a:srgbClr val="000000"/>
              </a:solidFill>
              <a:latin typeface="Arial"/>
              <a:cs typeface="Arial"/>
            </a:rPr>
            <a:t>© Crown Copyright 2026</a:t>
          </a:r>
        </a:p>
        <a:p>
          <a:pPr algn="l" rtl="0">
            <a:defRPr sz="1000"/>
          </a:pPr>
          <a:endParaRPr lang="en-GB" sz="1200" b="1" i="0" u="none" strike="noStrike" baseline="0">
            <a:solidFill>
              <a:srgbClr val="000000"/>
            </a:solidFill>
            <a:latin typeface="Arial"/>
            <a:cs typeface="Arial"/>
          </a:endParaRPr>
        </a:p>
      </xdr:txBody>
    </xdr:sp>
    <xdr:clientData/>
  </xdr:twoCellAnchor>
  <xdr:twoCellAnchor>
    <xdr:from>
      <xdr:col>8</xdr:col>
      <xdr:colOff>1371600</xdr:colOff>
      <xdr:row>39</xdr:row>
      <xdr:rowOff>76200</xdr:rowOff>
    </xdr:from>
    <xdr:to>
      <xdr:col>13</xdr:col>
      <xdr:colOff>449580</xdr:colOff>
      <xdr:row>44</xdr:row>
      <xdr:rowOff>99060</xdr:rowOff>
    </xdr:to>
    <xdr:sp macro="" textlink="">
      <xdr:nvSpPr>
        <xdr:cNvPr id="7" name="Text Box 8">
          <a:extLst>
            <a:ext uri="{FF2B5EF4-FFF2-40B4-BE49-F238E27FC236}">
              <a16:creationId xmlns:a16="http://schemas.microsoft.com/office/drawing/2014/main" id="{74944FA8-6DC4-47DF-A357-7262C648E320}"/>
            </a:ext>
          </a:extLst>
        </xdr:cNvPr>
        <xdr:cNvSpPr txBox="1">
          <a:spLocks noChangeArrowheads="1"/>
        </xdr:cNvSpPr>
      </xdr:nvSpPr>
      <xdr:spPr bwMode="auto">
        <a:xfrm>
          <a:off x="9639300" y="9974580"/>
          <a:ext cx="6263640" cy="861060"/>
        </a:xfrm>
        <a:prstGeom prst="rect">
          <a:avLst/>
        </a:prstGeom>
        <a:solidFill>
          <a:srgbClr val="FFFFFF"/>
        </a:solidFill>
        <a:ln w="9525">
          <a:solidFill>
            <a:srgbClr val="000000"/>
          </a:solidFill>
          <a:miter lim="800000"/>
          <a:headEnd/>
          <a:tailEnd/>
        </a:ln>
      </xdr:spPr>
      <xdr:txBody>
        <a:bodyPr vertOverflow="clip" wrap="square" lIns="45720" tIns="41148" rIns="45720" bIns="41148" anchor="ctr" upright="1"/>
        <a:lstStyle/>
        <a:p>
          <a:pPr algn="ctr" rtl="0">
            <a:defRPr sz="1000"/>
          </a:pPr>
          <a:r>
            <a:rPr lang="en-GB" sz="1600" b="1" i="0" u="none" strike="noStrike" baseline="0">
              <a:solidFill>
                <a:srgbClr val="000000"/>
              </a:solidFill>
              <a:latin typeface="Arial"/>
              <a:cs typeface="Arial"/>
            </a:rPr>
            <a:t>Fertiliser Statistics are available free of charge on the Department's website - www.daera-ni.gov.uk</a:t>
          </a:r>
        </a:p>
      </xdr:txBody>
    </xdr:sp>
    <xdr:clientData/>
  </xdr:twoCellAnchor>
  <xdr:twoCellAnchor editAs="oneCell">
    <xdr:from>
      <xdr:col>2</xdr:col>
      <xdr:colOff>350520</xdr:colOff>
      <xdr:row>1</xdr:row>
      <xdr:rowOff>160020</xdr:rowOff>
    </xdr:from>
    <xdr:to>
      <xdr:col>8</xdr:col>
      <xdr:colOff>2478223</xdr:colOff>
      <xdr:row>7</xdr:row>
      <xdr:rowOff>131445</xdr:rowOff>
    </xdr:to>
    <xdr:sp macro="" textlink="">
      <xdr:nvSpPr>
        <xdr:cNvPr id="8" name="Text 14">
          <a:extLst>
            <a:ext uri="{FF2B5EF4-FFF2-40B4-BE49-F238E27FC236}">
              <a16:creationId xmlns:a16="http://schemas.microsoft.com/office/drawing/2014/main" id="{1DA24F06-49AC-48B7-AE31-8C60CD732B9D}"/>
            </a:ext>
          </a:extLst>
        </xdr:cNvPr>
        <xdr:cNvSpPr txBox="1">
          <a:spLocks noChangeArrowheads="1"/>
        </xdr:cNvSpPr>
      </xdr:nvSpPr>
      <xdr:spPr bwMode="auto">
        <a:xfrm>
          <a:off x="4853940" y="327660"/>
          <a:ext cx="5859780" cy="967740"/>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Fertiliser Statistics  2025</a:t>
          </a:r>
        </a:p>
        <a:p>
          <a:pPr algn="ctr" rtl="0">
            <a:defRPr sz="1000"/>
          </a:pPr>
          <a:endParaRPr lang="en-GB" sz="1800" b="1" i="1" u="none" strike="noStrike" baseline="0">
            <a:solidFill>
              <a:srgbClr val="000000"/>
            </a:solidFill>
            <a:latin typeface="Wide Latin"/>
          </a:endParaRPr>
        </a:p>
      </xdr:txBody>
    </xdr:sp>
    <xdr:clientData/>
  </xdr:twoCellAnchor>
  <xdr:twoCellAnchor>
    <xdr:from>
      <xdr:col>1</xdr:col>
      <xdr:colOff>22860</xdr:colOff>
      <xdr:row>48</xdr:row>
      <xdr:rowOff>0</xdr:rowOff>
    </xdr:from>
    <xdr:to>
      <xdr:col>1</xdr:col>
      <xdr:colOff>4229100</xdr:colOff>
      <xdr:row>50</xdr:row>
      <xdr:rowOff>106680</xdr:rowOff>
    </xdr:to>
    <xdr:sp macro="" textlink="">
      <xdr:nvSpPr>
        <xdr:cNvPr id="9" name="Text Box 12">
          <a:extLst>
            <a:ext uri="{FF2B5EF4-FFF2-40B4-BE49-F238E27FC236}">
              <a16:creationId xmlns:a16="http://schemas.microsoft.com/office/drawing/2014/main" id="{FA9BC7F7-4F94-459B-80EF-4AF13E2317E0}"/>
            </a:ext>
          </a:extLst>
        </xdr:cNvPr>
        <xdr:cNvSpPr txBox="1">
          <a:spLocks noChangeArrowheads="1"/>
        </xdr:cNvSpPr>
      </xdr:nvSpPr>
      <xdr:spPr bwMode="auto">
        <a:xfrm>
          <a:off x="205740" y="11407140"/>
          <a:ext cx="4206240" cy="44196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en-GB" sz="1200" b="1" i="0" u="none" strike="noStrike" baseline="0">
            <a:solidFill>
              <a:srgbClr val="000000"/>
            </a:solidFill>
            <a:latin typeface="Arial"/>
            <a:cs typeface="Arial"/>
          </a:endParaRPr>
        </a:p>
      </xdr:txBody>
    </xdr:sp>
    <xdr:clientData/>
  </xdr:twoCellAnchor>
  <xdr:twoCellAnchor>
    <xdr:from>
      <xdr:col>1</xdr:col>
      <xdr:colOff>1173</xdr:colOff>
      <xdr:row>1</xdr:row>
      <xdr:rowOff>78014</xdr:rowOff>
    </xdr:from>
    <xdr:to>
      <xdr:col>1</xdr:col>
      <xdr:colOff>3812634</xdr:colOff>
      <xdr:row>7</xdr:row>
      <xdr:rowOff>52614</xdr:rowOff>
    </xdr:to>
    <xdr:pic>
      <xdr:nvPicPr>
        <xdr:cNvPr id="10" name="Picture 1" descr="image001">
          <a:extLst>
            <a:ext uri="{FF2B5EF4-FFF2-40B4-BE49-F238E27FC236}">
              <a16:creationId xmlns:a16="http://schemas.microsoft.com/office/drawing/2014/main" id="{5B333169-8B47-4B31-9027-3E81CDD65A7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8066" y="241300"/>
          <a:ext cx="3811461" cy="954314"/>
        </a:xfrm>
        <a:prstGeom prst="rect">
          <a:avLst/>
        </a:prstGeom>
        <a:noFill/>
        <a:ln w="9525">
          <a:noFill/>
          <a:miter lim="800000"/>
          <a:headEnd/>
          <a:tailEnd/>
        </a:ln>
      </xdr:spPr>
    </xdr:pic>
    <xdr:clientData/>
  </xdr:twoCellAnchor>
  <xdr:twoCellAnchor>
    <xdr:from>
      <xdr:col>11</xdr:col>
      <xdr:colOff>198120</xdr:colOff>
      <xdr:row>2</xdr:row>
      <xdr:rowOff>76200</xdr:rowOff>
    </xdr:from>
    <xdr:to>
      <xdr:col>12</xdr:col>
      <xdr:colOff>556260</xdr:colOff>
      <xdr:row>6</xdr:row>
      <xdr:rowOff>76200</xdr:rowOff>
    </xdr:to>
    <xdr:sp macro="" textlink="">
      <xdr:nvSpPr>
        <xdr:cNvPr id="11" name="AutoShape 1">
          <a:extLst>
            <a:ext uri="{FF2B5EF4-FFF2-40B4-BE49-F238E27FC236}">
              <a16:creationId xmlns:a16="http://schemas.microsoft.com/office/drawing/2014/main" id="{6785EE87-58BF-4BAF-88C1-D0E9CF30074E}"/>
            </a:ext>
          </a:extLst>
        </xdr:cNvPr>
        <xdr:cNvSpPr>
          <a:spLocks noChangeAspect="1" noChangeArrowheads="1" noTextEdit="1"/>
        </xdr:cNvSpPr>
      </xdr:nvSpPr>
      <xdr:spPr bwMode="auto">
        <a:xfrm>
          <a:off x="14218920" y="411480"/>
          <a:ext cx="1074420" cy="670560"/>
        </a:xfrm>
        <a:prstGeom prst="rect">
          <a:avLst/>
        </a:prstGeom>
        <a:solidFill>
          <a:srgbClr xmlns:mc="http://schemas.openxmlformats.org/markup-compatibility/2006" xmlns:a14="http://schemas.microsoft.com/office/drawing/2010/main" val="FFFFFF" mc:Ignorable="a14" a14:legacySpreadsheetColorIndex="65"/>
        </a:solidFill>
      </xdr:spPr>
    </xdr:sp>
    <xdr:clientData/>
  </xdr:twoCellAnchor>
  <xdr:twoCellAnchor>
    <xdr:from>
      <xdr:col>11</xdr:col>
      <xdr:colOff>198120</xdr:colOff>
      <xdr:row>2</xdr:row>
      <xdr:rowOff>76200</xdr:rowOff>
    </xdr:from>
    <xdr:to>
      <xdr:col>12</xdr:col>
      <xdr:colOff>563880</xdr:colOff>
      <xdr:row>5</xdr:row>
      <xdr:rowOff>152400</xdr:rowOff>
    </xdr:to>
    <xdr:grpSp>
      <xdr:nvGrpSpPr>
        <xdr:cNvPr id="12" name="Group 2">
          <a:extLst>
            <a:ext uri="{FF2B5EF4-FFF2-40B4-BE49-F238E27FC236}">
              <a16:creationId xmlns:a16="http://schemas.microsoft.com/office/drawing/2014/main" id="{FAA6351F-606E-49B7-9830-2F64B1AC7448}"/>
            </a:ext>
          </a:extLst>
        </xdr:cNvPr>
        <xdr:cNvGrpSpPr>
          <a:grpSpLocks/>
        </xdr:cNvGrpSpPr>
      </xdr:nvGrpSpPr>
      <xdr:grpSpPr bwMode="auto">
        <a:xfrm>
          <a:off x="13832477" y="402771"/>
          <a:ext cx="1059724" cy="566058"/>
          <a:chOff x="1866" y="54"/>
          <a:chExt cx="143" cy="76"/>
        </a:xfrm>
      </xdr:grpSpPr>
      <xdr:pic>
        <xdr:nvPicPr>
          <xdr:cNvPr id="13" name="Picture 3">
            <a:extLst>
              <a:ext uri="{FF2B5EF4-FFF2-40B4-BE49-F238E27FC236}">
                <a16:creationId xmlns:a16="http://schemas.microsoft.com/office/drawing/2014/main" id="{CEA62DFB-7FB5-6173-D549-8A7BD24DB0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66" y="54"/>
            <a:ext cx="143" cy="7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Rectangle 4">
            <a:extLst>
              <a:ext uri="{FF2B5EF4-FFF2-40B4-BE49-F238E27FC236}">
                <a16:creationId xmlns:a16="http://schemas.microsoft.com/office/drawing/2014/main" id="{27DAE78E-657A-FBB6-60EC-149F5E776635}"/>
              </a:ext>
            </a:extLst>
          </xdr:cNvPr>
          <xdr:cNvSpPr>
            <a:spLocks noChangeArrowheads="1"/>
          </xdr:cNvSpPr>
        </xdr:nvSpPr>
        <xdr:spPr bwMode="auto">
          <a:xfrm>
            <a:off x="1866" y="54"/>
            <a:ext cx="142" cy="76"/>
          </a:xfrm>
          <a:prstGeom prst="rect">
            <a:avLst/>
          </a:prstGeom>
          <a:noFill/>
          <a:ln w="0">
            <a:solidFill>
              <a:srgbClr val="FEFFFF"/>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oneCellAnchor>
    <xdr:from>
      <xdr:col>13</xdr:col>
      <xdr:colOff>0</xdr:colOff>
      <xdr:row>5</xdr:row>
      <xdr:rowOff>15240</xdr:rowOff>
    </xdr:from>
    <xdr:ext cx="41678" cy="191656"/>
    <xdr:sp macro="" textlink="">
      <xdr:nvSpPr>
        <xdr:cNvPr id="15" name="Rectangle 5">
          <a:extLst>
            <a:ext uri="{FF2B5EF4-FFF2-40B4-BE49-F238E27FC236}">
              <a16:creationId xmlns:a16="http://schemas.microsoft.com/office/drawing/2014/main" id="{1D206DCE-F1C3-438E-BE15-C6C254A569BD}"/>
            </a:ext>
          </a:extLst>
        </xdr:cNvPr>
        <xdr:cNvSpPr>
          <a:spLocks noChangeArrowheads="1"/>
        </xdr:cNvSpPr>
      </xdr:nvSpPr>
      <xdr:spPr bwMode="auto">
        <a:xfrm>
          <a:off x="15453360" y="853440"/>
          <a:ext cx="41678" cy="191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GB" sz="1300" b="0" i="0" u="none" strike="noStrike" baseline="0">
              <a:solidFill>
                <a:srgbClr val="000000"/>
              </a:solidFill>
              <a:latin typeface="Times New Roman"/>
              <a:cs typeface="Times New Roman"/>
            </a:rPr>
            <a:t> </a:t>
          </a:r>
        </a:p>
      </xdr:txBody>
    </xdr:sp>
    <xdr:clientData/>
  </xdr:oneCellAnchor>
  <xdr:twoCellAnchor>
    <xdr:from>
      <xdr:col>8</xdr:col>
      <xdr:colOff>960120</xdr:colOff>
      <xdr:row>31</xdr:row>
      <xdr:rowOff>38100</xdr:rowOff>
    </xdr:from>
    <xdr:to>
      <xdr:col>8</xdr:col>
      <xdr:colOff>2034540</xdr:colOff>
      <xdr:row>34</xdr:row>
      <xdr:rowOff>259080</xdr:rowOff>
    </xdr:to>
    <xdr:sp macro="" textlink="">
      <xdr:nvSpPr>
        <xdr:cNvPr id="16" name="AutoShape 6">
          <a:extLst>
            <a:ext uri="{FF2B5EF4-FFF2-40B4-BE49-F238E27FC236}">
              <a16:creationId xmlns:a16="http://schemas.microsoft.com/office/drawing/2014/main" id="{AC4C2CA3-E326-415E-BCD8-46EB4FAD0D17}"/>
            </a:ext>
          </a:extLst>
        </xdr:cNvPr>
        <xdr:cNvSpPr>
          <a:spLocks noChangeAspect="1" noChangeArrowheads="1" noTextEdit="1"/>
        </xdr:cNvSpPr>
      </xdr:nvSpPr>
      <xdr:spPr bwMode="auto">
        <a:xfrm>
          <a:off x="9227820" y="7863840"/>
          <a:ext cx="1074420" cy="1066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185056</xdr:colOff>
      <xdr:row>38</xdr:row>
      <xdr:rowOff>10885</xdr:rowOff>
    </xdr:from>
    <xdr:to>
      <xdr:col>1</xdr:col>
      <xdr:colOff>4093029</xdr:colOff>
      <xdr:row>48</xdr:row>
      <xdr:rowOff>0</xdr:rowOff>
    </xdr:to>
    <xdr:sp macro="" textlink="">
      <xdr:nvSpPr>
        <xdr:cNvPr id="18" name="Text Box 6">
          <a:extLst>
            <a:ext uri="{FF2B5EF4-FFF2-40B4-BE49-F238E27FC236}">
              <a16:creationId xmlns:a16="http://schemas.microsoft.com/office/drawing/2014/main" id="{D9EB00F9-AB4D-4C7F-BC03-66BA558D95BE}"/>
            </a:ext>
          </a:extLst>
        </xdr:cNvPr>
        <xdr:cNvSpPr txBox="1">
          <a:spLocks noChangeArrowheads="1"/>
        </xdr:cNvSpPr>
      </xdr:nvSpPr>
      <xdr:spPr bwMode="auto">
        <a:xfrm>
          <a:off x="185056" y="9742714"/>
          <a:ext cx="4093030" cy="1621972"/>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600" b="1">
              <a:effectLst/>
              <a:latin typeface="+mn-lt"/>
              <a:ea typeface="+mn-ea"/>
              <a:cs typeface="+mn-cs"/>
            </a:rPr>
            <a:t>Enquiries to:  Paul Keatley,</a:t>
          </a:r>
          <a:endParaRPr lang="en-GB" sz="1600">
            <a:effectLst/>
          </a:endParaRPr>
        </a:p>
        <a:p>
          <a:pPr rtl="0"/>
          <a:r>
            <a:rPr lang="en-GB" sz="1600" b="1">
              <a:effectLst/>
              <a:latin typeface="+mn-lt"/>
              <a:ea typeface="+mn-ea"/>
              <a:cs typeface="+mn-cs"/>
            </a:rPr>
            <a:t>Economics and Evaluations</a:t>
          </a:r>
          <a:r>
            <a:rPr lang="en-GB" sz="1600" b="1" baseline="0">
              <a:effectLst/>
              <a:latin typeface="+mn-lt"/>
              <a:ea typeface="+mn-ea"/>
              <a:cs typeface="+mn-cs"/>
            </a:rPr>
            <a:t> Branch</a:t>
          </a:r>
          <a:r>
            <a:rPr lang="en-GB" sz="1600" b="1">
              <a:effectLst/>
              <a:latin typeface="+mn-lt"/>
              <a:ea typeface="+mn-ea"/>
              <a:cs typeface="+mn-cs"/>
            </a:rPr>
            <a:t>, </a:t>
          </a:r>
          <a:endParaRPr lang="en-GB" sz="1600">
            <a:effectLst/>
          </a:endParaRPr>
        </a:p>
        <a:p>
          <a:pPr rtl="0"/>
          <a:r>
            <a:rPr lang="en-GB" sz="1600" b="1">
              <a:effectLst/>
              <a:latin typeface="+mn-lt"/>
              <a:ea typeface="+mn-ea"/>
              <a:cs typeface="+mn-cs"/>
            </a:rPr>
            <a:t>Clare House, </a:t>
          </a:r>
          <a:endParaRPr lang="en-GB" sz="1600">
            <a:effectLst/>
          </a:endParaRPr>
        </a:p>
        <a:p>
          <a:pPr rtl="0"/>
          <a:r>
            <a:rPr lang="en-GB" sz="1600" b="1">
              <a:effectLst/>
              <a:latin typeface="+mn-lt"/>
              <a:ea typeface="+mn-ea"/>
              <a:cs typeface="+mn-cs"/>
            </a:rPr>
            <a:t>303 Airport Road West, </a:t>
          </a:r>
          <a:endParaRPr lang="en-GB" sz="1600">
            <a:effectLst/>
          </a:endParaRPr>
        </a:p>
        <a:p>
          <a:pPr rtl="0"/>
          <a:r>
            <a:rPr lang="en-GB" sz="1600" b="1">
              <a:effectLst/>
              <a:latin typeface="+mn-lt"/>
              <a:ea typeface="+mn-ea"/>
              <a:cs typeface="+mn-cs"/>
            </a:rPr>
            <a:t>Belfast, BT3 9ED</a:t>
          </a:r>
          <a:endParaRPr lang="en-GB" sz="16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editAs="oneCell">
    <xdr:from>
      <xdr:col>8</xdr:col>
      <xdr:colOff>625460</xdr:colOff>
      <xdr:row>30</xdr:row>
      <xdr:rowOff>217714</xdr:rowOff>
    </xdr:from>
    <xdr:to>
      <xdr:col>8</xdr:col>
      <xdr:colOff>1839142</xdr:colOff>
      <xdr:row>35</xdr:row>
      <xdr:rowOff>95250</xdr:rowOff>
    </xdr:to>
    <xdr:pic>
      <xdr:nvPicPr>
        <xdr:cNvPr id="2" name="Picture 1">
          <a:extLst>
            <a:ext uri="{FF2B5EF4-FFF2-40B4-BE49-F238E27FC236}">
              <a16:creationId xmlns:a16="http://schemas.microsoft.com/office/drawing/2014/main" id="{EC790C80-0489-49F3-90D0-8A9DE6AF037E}"/>
            </a:ext>
          </a:extLst>
        </xdr:cNvPr>
        <xdr:cNvPicPr>
          <a:picLocks noChangeAspect="1"/>
        </xdr:cNvPicPr>
      </xdr:nvPicPr>
      <xdr:blipFill>
        <a:blip xmlns:r="http://schemas.openxmlformats.org/officeDocument/2006/relationships" r:embed="rId3"/>
        <a:stretch>
          <a:fillRect/>
        </a:stretch>
      </xdr:blipFill>
      <xdr:spPr>
        <a:xfrm>
          <a:off x="8653674" y="7511143"/>
          <a:ext cx="1213682" cy="1238250"/>
        </a:xfrm>
        <a:prstGeom prst="rect">
          <a:avLst/>
        </a:prstGeom>
      </xdr:spPr>
    </xdr:pic>
    <xdr:clientData/>
  </xdr:twoCellAnchor>
  <xdr:twoCellAnchor>
    <xdr:from>
      <xdr:col>8</xdr:col>
      <xdr:colOff>2136321</xdr:colOff>
      <xdr:row>31</xdr:row>
      <xdr:rowOff>0</xdr:rowOff>
    </xdr:from>
    <xdr:to>
      <xdr:col>15</xdr:col>
      <xdr:colOff>394607</xdr:colOff>
      <xdr:row>36</xdr:row>
      <xdr:rowOff>0</xdr:rowOff>
    </xdr:to>
    <xdr:sp macro="" textlink="">
      <xdr:nvSpPr>
        <xdr:cNvPr id="19" name="Text Box 4">
          <a:extLst>
            <a:ext uri="{FF2B5EF4-FFF2-40B4-BE49-F238E27FC236}">
              <a16:creationId xmlns:a16="http://schemas.microsoft.com/office/drawing/2014/main" id="{BB79CFDC-E021-4334-AA43-A122E4E1F78A}"/>
            </a:ext>
          </a:extLst>
        </xdr:cNvPr>
        <xdr:cNvSpPr txBox="1">
          <a:spLocks noChangeArrowheads="1"/>
        </xdr:cNvSpPr>
      </xdr:nvSpPr>
      <xdr:spPr bwMode="auto">
        <a:xfrm>
          <a:off x="10164535" y="7565571"/>
          <a:ext cx="6109608" cy="1360715"/>
        </a:xfrm>
        <a:prstGeom prst="rect">
          <a:avLst/>
        </a:prstGeom>
        <a:solidFill>
          <a:srgbClr val="FFFFFF"/>
        </a:solidFill>
        <a:ln w="9525">
          <a:noFill/>
          <a:miter lim="800000"/>
          <a:headEnd/>
          <a:tailEnd/>
        </a:ln>
      </xdr:spPr>
      <xdr:txBody>
        <a:bodyPr vertOverflow="clip" wrap="square" lIns="27432" tIns="18288" rIns="0" bIns="0" anchor="t" upright="1"/>
        <a:lstStyle/>
        <a:p>
          <a:r>
            <a:rPr lang="en-GB" sz="1200" b="1">
              <a:effectLst/>
              <a:latin typeface="+mn-lt"/>
              <a:ea typeface="+mn-ea"/>
              <a:cs typeface="+mn-cs"/>
            </a:rPr>
            <a:t>An Accredited Official Statistics publication</a:t>
          </a:r>
          <a:endParaRPr lang="en-GB" sz="1200">
            <a:effectLst/>
            <a:latin typeface="+mn-lt"/>
            <a:ea typeface="+mn-ea"/>
            <a:cs typeface="+mn-cs"/>
          </a:endParaRPr>
        </a:p>
        <a:p>
          <a:r>
            <a:rPr lang="en-GB" sz="12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200" u="sng">
              <a:effectLst/>
              <a:latin typeface="+mn-lt"/>
              <a:ea typeface="+mn-ea"/>
              <a:cs typeface="+mn-cs"/>
              <a:hlinkClick xmlns:r="http://schemas.openxmlformats.org/officeDocument/2006/relationships" r:id=""/>
            </a:rPr>
            <a:t>Office for Statistics Regulation website</a:t>
          </a:r>
          <a:r>
            <a:rPr lang="en-GB" sz="1200">
              <a:effectLst/>
              <a:latin typeface="+mn-lt"/>
              <a:ea typeface="+mn-ea"/>
              <a:cs typeface="+mn-cs"/>
            </a:rPr>
            <a:t>.</a:t>
          </a:r>
        </a:p>
        <a:p>
          <a:pPr algn="l" rtl="0">
            <a:defRPr sz="1000"/>
          </a:pPr>
          <a:endParaRPr lang="en-GB"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5</xdr:row>
      <xdr:rowOff>19050</xdr:rowOff>
    </xdr:from>
    <xdr:to>
      <xdr:col>17</xdr:col>
      <xdr:colOff>361950</xdr:colOff>
      <xdr:row>22</xdr:row>
      <xdr:rowOff>142875</xdr:rowOff>
    </xdr:to>
    <xdr:graphicFrame macro="">
      <xdr:nvGraphicFramePr>
        <xdr:cNvPr id="3" name="Chart 1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9525</xdr:rowOff>
    </xdr:from>
    <xdr:to>
      <xdr:col>9</xdr:col>
      <xdr:colOff>0</xdr:colOff>
      <xdr:row>39</xdr:row>
      <xdr:rowOff>0</xdr:rowOff>
    </xdr:to>
    <xdr:graphicFrame macro="">
      <xdr:nvGraphicFramePr>
        <xdr:cNvPr id="4" name="Chart 14">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27</xdr:row>
      <xdr:rowOff>9525</xdr:rowOff>
    </xdr:from>
    <xdr:to>
      <xdr:col>18</xdr:col>
      <xdr:colOff>0</xdr:colOff>
      <xdr:row>39</xdr:row>
      <xdr:rowOff>0</xdr:rowOff>
    </xdr:to>
    <xdr:graphicFrame macro="">
      <xdr:nvGraphicFramePr>
        <xdr:cNvPr id="5" name="Chart 15">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41</xdr:row>
      <xdr:rowOff>0</xdr:rowOff>
    </xdr:from>
    <xdr:to>
      <xdr:col>9</xdr:col>
      <xdr:colOff>19050</xdr:colOff>
      <xdr:row>53</xdr:row>
      <xdr:rowOff>9525</xdr:rowOff>
    </xdr:to>
    <xdr:graphicFrame macro="">
      <xdr:nvGraphicFramePr>
        <xdr:cNvPr id="6" name="Chart 16">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41</xdr:row>
      <xdr:rowOff>9525</xdr:rowOff>
    </xdr:from>
    <xdr:to>
      <xdr:col>17</xdr:col>
      <xdr:colOff>371475</xdr:colOff>
      <xdr:row>53</xdr:row>
      <xdr:rowOff>0</xdr:rowOff>
    </xdr:to>
    <xdr:graphicFrame macro="">
      <xdr:nvGraphicFramePr>
        <xdr:cNvPr id="7" name="Chart 17">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54</xdr:row>
      <xdr:rowOff>76200</xdr:rowOff>
    </xdr:from>
    <xdr:to>
      <xdr:col>12</xdr:col>
      <xdr:colOff>9525</xdr:colOff>
      <xdr:row>54</xdr:row>
      <xdr:rowOff>209550</xdr:rowOff>
    </xdr:to>
    <xdr:sp macro="" textlink="">
      <xdr:nvSpPr>
        <xdr:cNvPr id="8" name="Rectangle 21">
          <a:extLst>
            <a:ext uri="{FF2B5EF4-FFF2-40B4-BE49-F238E27FC236}">
              <a16:creationId xmlns:a16="http://schemas.microsoft.com/office/drawing/2014/main" id="{00000000-0008-0000-0200-000008000000}"/>
            </a:ext>
          </a:extLst>
        </xdr:cNvPr>
        <xdr:cNvSpPr>
          <a:spLocks noChangeArrowheads="1"/>
        </xdr:cNvSpPr>
      </xdr:nvSpPr>
      <xdr:spPr bwMode="auto">
        <a:xfrm>
          <a:off x="3390900" y="9239250"/>
          <a:ext cx="781050" cy="133350"/>
        </a:xfrm>
        <a:prstGeom prst="rect">
          <a:avLst/>
        </a:prstGeom>
        <a:solidFill>
          <a:srgbClr val="00FFFF"/>
        </a:solidFill>
        <a:ln w="9525">
          <a:solidFill>
            <a:srgbClr val="000000"/>
          </a:solidFill>
          <a:miter lim="800000"/>
          <a:headEnd/>
          <a:tailEnd/>
        </a:ln>
      </xdr:spPr>
    </xdr:sp>
    <xdr:clientData/>
  </xdr:twoCellAnchor>
  <xdr:twoCellAnchor>
    <xdr:from>
      <xdr:col>6</xdr:col>
      <xdr:colOff>0</xdr:colOff>
      <xdr:row>54</xdr:row>
      <xdr:rowOff>76200</xdr:rowOff>
    </xdr:from>
    <xdr:to>
      <xdr:col>8</xdr:col>
      <xdr:colOff>19050</xdr:colOff>
      <xdr:row>54</xdr:row>
      <xdr:rowOff>209550</xdr:rowOff>
    </xdr:to>
    <xdr:sp macro="" textlink="">
      <xdr:nvSpPr>
        <xdr:cNvPr id="9" name="Rectangle 20">
          <a:extLst>
            <a:ext uri="{FF2B5EF4-FFF2-40B4-BE49-F238E27FC236}">
              <a16:creationId xmlns:a16="http://schemas.microsoft.com/office/drawing/2014/main" id="{00000000-0008-0000-0200-000009000000}"/>
            </a:ext>
          </a:extLst>
        </xdr:cNvPr>
        <xdr:cNvSpPr>
          <a:spLocks noChangeArrowheads="1"/>
        </xdr:cNvSpPr>
      </xdr:nvSpPr>
      <xdr:spPr bwMode="auto">
        <a:xfrm>
          <a:off x="2038350" y="9239250"/>
          <a:ext cx="781050" cy="133350"/>
        </a:xfrm>
        <a:prstGeom prst="rect">
          <a:avLst/>
        </a:prstGeom>
        <a:solidFill>
          <a:srgbClr val="FF000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A41-BC62-4587-ADD1-5A8954F4A138}">
  <sheetPr>
    <pageSetUpPr fitToPage="1"/>
  </sheetPr>
  <dimension ref="A7:V57"/>
  <sheetViews>
    <sheetView showGridLines="0" tabSelected="1" zoomScale="70" zoomScaleNormal="70" workbookViewId="0">
      <selection activeCell="K18" sqref="K18"/>
    </sheetView>
  </sheetViews>
  <sheetFormatPr defaultColWidth="9.28515625" defaultRowHeight="12.75" x14ac:dyDescent="0.2"/>
  <cols>
    <col min="1" max="1" width="2.7109375" style="1" customWidth="1"/>
    <col min="2" max="2" width="63" style="1" customWidth="1"/>
    <col min="3" max="3" width="10.42578125" style="1" customWidth="1"/>
    <col min="4" max="4" width="10.42578125" style="3" customWidth="1"/>
    <col min="5" max="5" width="10.5703125" style="4" customWidth="1"/>
    <col min="6" max="6" width="10.42578125" style="5" customWidth="1"/>
    <col min="7" max="7" width="10.42578125" style="6" customWidth="1"/>
    <col min="8" max="8" width="2.7109375" style="3" customWidth="1"/>
    <col min="9" max="9" width="63" style="4" customWidth="1"/>
    <col min="10" max="10" width="10.42578125" style="5" customWidth="1"/>
    <col min="11" max="11" width="10.42578125" style="6" customWidth="1"/>
    <col min="12" max="12" width="10.42578125" style="3" customWidth="1"/>
    <col min="13" max="13" width="10.42578125" style="4" customWidth="1"/>
    <col min="14" max="14" width="10.42578125" style="5" customWidth="1"/>
    <col min="15" max="15" width="2.7109375" style="6" customWidth="1"/>
    <col min="16" max="16" width="8.7109375" style="3" customWidth="1"/>
    <col min="17" max="17" width="8.7109375" style="4" customWidth="1"/>
    <col min="18" max="18" width="8.7109375" style="5" customWidth="1"/>
    <col min="19" max="19" width="9.7109375" style="7" customWidth="1"/>
    <col min="20" max="20" width="2.7109375" style="1" customWidth="1"/>
    <col min="21" max="16384" width="9.28515625" style="1"/>
  </cols>
  <sheetData>
    <row r="7" spans="1:15" x14ac:dyDescent="0.2">
      <c r="I7" s="4" t="s">
        <v>29</v>
      </c>
    </row>
    <row r="8" spans="1:15" x14ac:dyDescent="0.2">
      <c r="I8" s="4" t="s">
        <v>29</v>
      </c>
      <c r="J8" s="5" t="s">
        <v>29</v>
      </c>
    </row>
    <row r="9" spans="1:15" s="18" customFormat="1" ht="22.15" customHeight="1" thickBot="1" x14ac:dyDescent="0.3">
      <c r="A9" s="9"/>
      <c r="B9" s="10"/>
      <c r="C9" s="11"/>
      <c r="D9" s="12"/>
      <c r="E9" s="13"/>
      <c r="F9" s="14"/>
      <c r="G9" s="15"/>
      <c r="H9" s="16"/>
      <c r="I9" s="11"/>
      <c r="J9" s="12"/>
      <c r="K9" s="13"/>
      <c r="L9" s="14"/>
      <c r="M9" s="15"/>
      <c r="N9" s="16"/>
      <c r="O9" s="17"/>
    </row>
    <row r="10" spans="1:15" s="18" customFormat="1" ht="22.15" customHeight="1" x14ac:dyDescent="0.25">
      <c r="A10" s="19"/>
      <c r="B10" s="20" t="s">
        <v>6</v>
      </c>
      <c r="C10" s="21" t="s">
        <v>5</v>
      </c>
      <c r="D10" s="22"/>
      <c r="E10" s="23"/>
      <c r="F10" s="24"/>
      <c r="G10" s="25"/>
      <c r="H10" s="26"/>
      <c r="I10" s="20" t="s">
        <v>6</v>
      </c>
      <c r="J10" s="21" t="s">
        <v>5</v>
      </c>
      <c r="K10" s="27"/>
      <c r="L10" s="27"/>
      <c r="M10" s="27"/>
      <c r="N10" s="28"/>
      <c r="O10" s="29"/>
    </row>
    <row r="11" spans="1:15" s="18" customFormat="1" ht="22.15" customHeight="1" x14ac:dyDescent="0.25">
      <c r="A11" s="19"/>
      <c r="B11" s="30" t="s">
        <v>16</v>
      </c>
      <c r="C11" s="31"/>
      <c r="D11" s="32"/>
      <c r="E11" s="33"/>
      <c r="F11" s="34"/>
      <c r="G11" s="35"/>
      <c r="H11" s="26"/>
      <c r="I11" s="30" t="s">
        <v>16</v>
      </c>
      <c r="J11" s="31"/>
      <c r="K11" s="32"/>
      <c r="L11" s="33"/>
      <c r="M11" s="34"/>
      <c r="N11" s="36"/>
      <c r="O11" s="29"/>
    </row>
    <row r="12" spans="1:15" s="18" customFormat="1" ht="22.15" customHeight="1" x14ac:dyDescent="0.25">
      <c r="A12" s="19"/>
      <c r="B12" s="30" t="s">
        <v>15</v>
      </c>
      <c r="C12" s="37" t="s">
        <v>0</v>
      </c>
      <c r="D12" s="37" t="s">
        <v>1</v>
      </c>
      <c r="E12" s="37" t="s">
        <v>2</v>
      </c>
      <c r="F12" s="37" t="s">
        <v>3</v>
      </c>
      <c r="G12" s="38" t="s">
        <v>4</v>
      </c>
      <c r="H12" s="26"/>
      <c r="I12" s="30" t="s">
        <v>15</v>
      </c>
      <c r="J12" s="37" t="s">
        <v>0</v>
      </c>
      <c r="K12" s="37" t="s">
        <v>1</v>
      </c>
      <c r="L12" s="37" t="s">
        <v>2</v>
      </c>
      <c r="M12" s="37" t="s">
        <v>3</v>
      </c>
      <c r="N12" s="39" t="s">
        <v>4</v>
      </c>
      <c r="O12" s="29"/>
    </row>
    <row r="13" spans="1:15" s="18" customFormat="1" ht="22.15" customHeight="1" x14ac:dyDescent="0.25">
      <c r="A13" s="19"/>
      <c r="B13" s="40" t="s">
        <v>7</v>
      </c>
      <c r="C13" s="41"/>
      <c r="D13" s="41"/>
      <c r="E13" s="41"/>
      <c r="F13" s="41"/>
      <c r="G13" s="38"/>
      <c r="H13" s="26"/>
      <c r="I13" s="40" t="s">
        <v>7</v>
      </c>
      <c r="J13" s="41"/>
      <c r="K13" s="41"/>
      <c r="L13" s="41"/>
      <c r="M13" s="41"/>
      <c r="N13" s="42"/>
      <c r="O13" s="29"/>
    </row>
    <row r="14" spans="1:15" s="18" customFormat="1" ht="22.15" customHeight="1" x14ac:dyDescent="0.25">
      <c r="A14" s="19"/>
      <c r="B14" s="43" t="s">
        <v>11</v>
      </c>
      <c r="C14" s="44"/>
      <c r="D14" s="44"/>
      <c r="E14" s="44"/>
      <c r="F14" s="44"/>
      <c r="G14" s="45"/>
      <c r="H14" s="26"/>
      <c r="I14" s="43" t="s">
        <v>8</v>
      </c>
      <c r="J14" s="46"/>
      <c r="K14" s="46"/>
      <c r="L14" s="46"/>
      <c r="M14" s="46"/>
      <c r="N14" s="47"/>
      <c r="O14" s="29"/>
    </row>
    <row r="15" spans="1:15" s="18" customFormat="1" ht="22.15" customHeight="1" x14ac:dyDescent="0.25">
      <c r="A15" s="19"/>
      <c r="B15" s="48" t="s">
        <v>14</v>
      </c>
      <c r="C15" s="49">
        <v>62.124760999999999</v>
      </c>
      <c r="D15" s="49"/>
      <c r="E15" s="49"/>
      <c r="F15" s="49"/>
      <c r="G15" s="50">
        <f>SUM(C15:F15)</f>
        <v>62.124760999999999</v>
      </c>
      <c r="H15" s="26"/>
      <c r="I15" s="48" t="s">
        <v>14</v>
      </c>
      <c r="J15" s="49">
        <v>37.217919999999999</v>
      </c>
      <c r="K15" s="49"/>
      <c r="L15" s="49"/>
      <c r="M15" s="49"/>
      <c r="N15" s="51">
        <f>SUM(J15:M15)</f>
        <v>37.217919999999999</v>
      </c>
      <c r="O15" s="29"/>
    </row>
    <row r="16" spans="1:15" s="18" customFormat="1" ht="22.15" customHeight="1" x14ac:dyDescent="0.25">
      <c r="A16" s="19"/>
      <c r="B16" s="48" t="s">
        <v>13</v>
      </c>
      <c r="C16" s="52"/>
      <c r="D16" s="52"/>
      <c r="E16" s="52"/>
      <c r="F16" s="52"/>
      <c r="G16" s="53"/>
      <c r="H16" s="26"/>
      <c r="I16" s="48" t="s">
        <v>13</v>
      </c>
      <c r="J16" s="52"/>
      <c r="K16" s="52"/>
      <c r="L16" s="52"/>
      <c r="M16" s="52"/>
      <c r="N16" s="47"/>
      <c r="O16" s="29"/>
    </row>
    <row r="17" spans="1:22" s="18" customFormat="1" ht="22.15" customHeight="1" x14ac:dyDescent="0.25">
      <c r="A17" s="19"/>
      <c r="B17" s="48" t="s">
        <v>12</v>
      </c>
      <c r="C17" s="49">
        <v>14.422721729000001</v>
      </c>
      <c r="D17" s="49"/>
      <c r="E17" s="49"/>
      <c r="F17" s="49"/>
      <c r="G17" s="50">
        <f>SUM(C17:F17)</f>
        <v>14.422721729000001</v>
      </c>
      <c r="H17" s="26"/>
      <c r="I17" s="48" t="s">
        <v>12</v>
      </c>
      <c r="J17" s="49">
        <v>9.9539239999999989</v>
      </c>
      <c r="K17" s="49"/>
      <c r="L17" s="49"/>
      <c r="M17" s="49"/>
      <c r="N17" s="51">
        <f>SUM(J17:M17)</f>
        <v>9.9539239999999989</v>
      </c>
      <c r="O17" s="29"/>
    </row>
    <row r="18" spans="1:22" s="18" customFormat="1" ht="22.15" customHeight="1" x14ac:dyDescent="0.35">
      <c r="A18" s="19"/>
      <c r="B18" s="48" t="s">
        <v>19</v>
      </c>
      <c r="C18" s="49">
        <v>2.5002765714000001</v>
      </c>
      <c r="D18" s="49"/>
      <c r="E18" s="49"/>
      <c r="F18" s="49"/>
      <c r="G18" s="50">
        <f>SUM(C18:F18)</f>
        <v>2.5002765714000001</v>
      </c>
      <c r="H18" s="26"/>
      <c r="I18" s="48" t="s">
        <v>19</v>
      </c>
      <c r="J18" s="49">
        <v>0</v>
      </c>
      <c r="K18" s="49"/>
      <c r="L18" s="49"/>
      <c r="M18" s="49"/>
      <c r="N18" s="54">
        <f>SUM(J18:M18)</f>
        <v>0</v>
      </c>
      <c r="O18" s="29"/>
    </row>
    <row r="19" spans="1:22" s="18" customFormat="1" ht="22.15" customHeight="1" x14ac:dyDescent="0.35">
      <c r="A19" s="19"/>
      <c r="B19" s="48" t="s">
        <v>20</v>
      </c>
      <c r="C19" s="49">
        <v>0.59262297459999991</v>
      </c>
      <c r="D19" s="49"/>
      <c r="E19" s="49"/>
      <c r="F19" s="49"/>
      <c r="G19" s="50">
        <f>SUM(C19:F19)</f>
        <v>0.59262297459999991</v>
      </c>
      <c r="H19" s="26"/>
      <c r="I19" s="48" t="s">
        <v>20</v>
      </c>
      <c r="J19" s="49">
        <v>0</v>
      </c>
      <c r="K19" s="49"/>
      <c r="L19" s="49"/>
      <c r="M19" s="49"/>
      <c r="N19" s="54">
        <f>SUM(J19:M19)</f>
        <v>0</v>
      </c>
      <c r="O19" s="29"/>
    </row>
    <row r="20" spans="1:22" s="18" customFormat="1" ht="22.15" customHeight="1" x14ac:dyDescent="0.35">
      <c r="A20" s="19"/>
      <c r="B20" s="48" t="s">
        <v>21</v>
      </c>
      <c r="C20" s="49">
        <v>5.1868924500000011</v>
      </c>
      <c r="D20" s="49"/>
      <c r="E20" s="49"/>
      <c r="F20" s="49"/>
      <c r="G20" s="50">
        <f>SUM(C20:F20)</f>
        <v>5.1868924500000011</v>
      </c>
      <c r="H20" s="26"/>
      <c r="I20" s="48" t="s">
        <v>21</v>
      </c>
      <c r="J20" s="49">
        <v>0</v>
      </c>
      <c r="K20" s="49"/>
      <c r="L20" s="49"/>
      <c r="M20" s="49"/>
      <c r="N20" s="54">
        <f>SUM(J20:M20)</f>
        <v>0</v>
      </c>
      <c r="O20" s="29"/>
    </row>
    <row r="21" spans="1:22" s="18" customFormat="1" ht="22.15" customHeight="1" thickBot="1" x14ac:dyDescent="0.4">
      <c r="A21" s="19"/>
      <c r="B21" s="99" t="s">
        <v>26</v>
      </c>
      <c r="C21" s="95">
        <v>3.606873185</v>
      </c>
      <c r="D21" s="95"/>
      <c r="E21" s="95"/>
      <c r="F21" s="95"/>
      <c r="G21" s="56">
        <f>SUM(C21:F21)</f>
        <v>3.606873185</v>
      </c>
      <c r="H21" s="96"/>
      <c r="I21" s="99" t="s">
        <v>26</v>
      </c>
      <c r="J21" s="95">
        <v>1.9970095000000001</v>
      </c>
      <c r="K21" s="95"/>
      <c r="L21" s="95"/>
      <c r="M21" s="95"/>
      <c r="N21" s="56">
        <f>SUM(J21:M21)</f>
        <v>1.9970095000000001</v>
      </c>
      <c r="O21" s="29"/>
    </row>
    <row r="22" spans="1:22" s="60" customFormat="1" ht="22.15" customHeight="1" x14ac:dyDescent="0.25">
      <c r="A22" s="57"/>
      <c r="B22" s="58" t="s">
        <v>9</v>
      </c>
      <c r="C22" s="46"/>
      <c r="D22" s="46"/>
      <c r="E22" s="46"/>
      <c r="F22" s="46"/>
      <c r="G22" s="47"/>
      <c r="H22" s="26"/>
      <c r="I22" s="59" t="s">
        <v>10</v>
      </c>
      <c r="J22" s="46"/>
      <c r="K22" s="46"/>
      <c r="L22" s="46"/>
      <c r="M22" s="46"/>
      <c r="N22" s="47"/>
      <c r="O22" s="29"/>
    </row>
    <row r="23" spans="1:22" s="18" customFormat="1" ht="22.15" customHeight="1" x14ac:dyDescent="0.25">
      <c r="A23" s="19"/>
      <c r="B23" s="48" t="s">
        <v>14</v>
      </c>
      <c r="C23" s="49">
        <v>23.759700000000002</v>
      </c>
      <c r="D23" s="49"/>
      <c r="E23" s="49"/>
      <c r="F23" s="49"/>
      <c r="G23" s="54">
        <f t="shared" ref="G23:G29" si="0">SUM(C23:F23)</f>
        <v>23.759700000000002</v>
      </c>
      <c r="H23" s="26"/>
      <c r="I23" s="48" t="s">
        <v>14</v>
      </c>
      <c r="J23" s="49">
        <v>1.80504</v>
      </c>
      <c r="K23" s="49"/>
      <c r="L23" s="49"/>
      <c r="M23" s="49"/>
      <c r="N23" s="54">
        <f>SUM(J23:M23)</f>
        <v>1.80504</v>
      </c>
      <c r="O23" s="29"/>
    </row>
    <row r="24" spans="1:22" s="18" customFormat="1" ht="22.15" customHeight="1" x14ac:dyDescent="0.25">
      <c r="A24" s="19"/>
      <c r="B24" s="48" t="s">
        <v>13</v>
      </c>
      <c r="C24" s="52"/>
      <c r="D24" s="52"/>
      <c r="E24" s="52"/>
      <c r="F24" s="52"/>
      <c r="G24" s="61"/>
      <c r="H24" s="26"/>
      <c r="I24" s="48" t="s">
        <v>13</v>
      </c>
      <c r="J24" s="52"/>
      <c r="K24" s="52"/>
      <c r="L24" s="52"/>
      <c r="M24" s="52"/>
      <c r="N24" s="61"/>
      <c r="O24" s="29"/>
      <c r="U24" s="129"/>
      <c r="V24" s="131"/>
    </row>
    <row r="25" spans="1:22" s="18" customFormat="1" ht="22.15" customHeight="1" x14ac:dyDescent="0.25">
      <c r="A25" s="19"/>
      <c r="B25" s="48" t="s">
        <v>12</v>
      </c>
      <c r="C25" s="49">
        <v>9.7799268000000019</v>
      </c>
      <c r="D25" s="49"/>
      <c r="E25" s="49"/>
      <c r="F25" s="49"/>
      <c r="G25" s="54">
        <f t="shared" si="0"/>
        <v>9.7799268000000019</v>
      </c>
      <c r="H25" s="26"/>
      <c r="I25" s="48" t="s">
        <v>12</v>
      </c>
      <c r="J25" s="62">
        <v>0.44086000000000003</v>
      </c>
      <c r="K25" s="62"/>
      <c r="L25" s="62"/>
      <c r="M25" s="62"/>
      <c r="N25" s="63">
        <f>SUM(J25:M25)</f>
        <v>0.44086000000000003</v>
      </c>
      <c r="O25" s="29"/>
    </row>
    <row r="26" spans="1:22" s="18" customFormat="1" ht="22.15" customHeight="1" x14ac:dyDescent="0.35">
      <c r="A26" s="19"/>
      <c r="B26" s="48" t="s">
        <v>19</v>
      </c>
      <c r="C26" s="49">
        <v>0</v>
      </c>
      <c r="D26" s="49"/>
      <c r="E26" s="49"/>
      <c r="F26" s="49"/>
      <c r="G26" s="54">
        <f t="shared" si="0"/>
        <v>0</v>
      </c>
      <c r="H26" s="26"/>
      <c r="I26" s="48" t="s">
        <v>19</v>
      </c>
      <c r="J26" s="62">
        <v>9.3360000000000012E-2</v>
      </c>
      <c r="K26" s="62"/>
      <c r="L26" s="62"/>
      <c r="M26" s="62"/>
      <c r="N26" s="63">
        <f>SUM(J26:M26)</f>
        <v>9.3360000000000012E-2</v>
      </c>
      <c r="O26" s="29"/>
    </row>
    <row r="27" spans="1:22" s="18" customFormat="1" ht="22.15" customHeight="1" x14ac:dyDescent="0.35">
      <c r="A27" s="19"/>
      <c r="B27" s="48" t="s">
        <v>20</v>
      </c>
      <c r="C27" s="49">
        <v>0</v>
      </c>
      <c r="D27" s="49"/>
      <c r="E27" s="49"/>
      <c r="F27" s="49"/>
      <c r="G27" s="54">
        <f t="shared" si="0"/>
        <v>0</v>
      </c>
      <c r="H27" s="26"/>
      <c r="I27" s="48" t="s">
        <v>20</v>
      </c>
      <c r="J27" s="64">
        <v>3.4499999999999999E-3</v>
      </c>
      <c r="K27" s="64"/>
      <c r="L27" s="64"/>
      <c r="M27" s="64"/>
      <c r="N27" s="65">
        <f>SUM(J27:M27)</f>
        <v>3.4499999999999999E-3</v>
      </c>
      <c r="O27" s="29"/>
    </row>
    <row r="28" spans="1:22" s="18" customFormat="1" ht="22.15" customHeight="1" x14ac:dyDescent="0.35">
      <c r="A28" s="19"/>
      <c r="B28" s="48" t="s">
        <v>21</v>
      </c>
      <c r="C28" s="49">
        <v>8.870900000000001E-2</v>
      </c>
      <c r="D28" s="49"/>
      <c r="E28" s="49"/>
      <c r="F28" s="49"/>
      <c r="G28" s="54">
        <f t="shared" si="0"/>
        <v>8.870900000000001E-2</v>
      </c>
      <c r="H28" s="26"/>
      <c r="I28" s="48" t="s">
        <v>22</v>
      </c>
      <c r="J28" s="49">
        <v>0.91664099999999982</v>
      </c>
      <c r="K28" s="49"/>
      <c r="L28" s="49"/>
      <c r="M28" s="49"/>
      <c r="N28" s="54">
        <f>SUM(J28:M28)</f>
        <v>0.91664099999999982</v>
      </c>
      <c r="O28" s="29"/>
    </row>
    <row r="29" spans="1:22" s="18" customFormat="1" ht="22.15" customHeight="1" thickBot="1" x14ac:dyDescent="0.4">
      <c r="A29" s="19"/>
      <c r="B29" s="48" t="s">
        <v>26</v>
      </c>
      <c r="C29" s="95">
        <v>1.84964025</v>
      </c>
      <c r="D29" s="95"/>
      <c r="E29" s="95"/>
      <c r="F29" s="95"/>
      <c r="G29" s="54">
        <f t="shared" si="0"/>
        <v>1.84964025</v>
      </c>
      <c r="H29" s="26"/>
      <c r="I29" s="99" t="s">
        <v>26</v>
      </c>
      <c r="J29" s="55">
        <v>0.26448700000000003</v>
      </c>
      <c r="K29" s="97"/>
      <c r="L29" s="55"/>
      <c r="M29" s="55"/>
      <c r="N29" s="56">
        <f>SUM(J29:M29)</f>
        <v>0.26448700000000003</v>
      </c>
      <c r="O29" s="29"/>
      <c r="R29" s="131"/>
    </row>
    <row r="30" spans="1:22" s="18" customFormat="1" ht="22.15" customHeight="1" thickBot="1" x14ac:dyDescent="0.3">
      <c r="A30" s="19"/>
      <c r="B30" s="66"/>
      <c r="C30" s="67"/>
      <c r="D30" s="67"/>
      <c r="E30" s="67"/>
      <c r="F30" s="67"/>
      <c r="G30" s="68"/>
      <c r="H30" s="69"/>
      <c r="I30" s="70"/>
      <c r="J30" s="70"/>
      <c r="K30" s="70"/>
      <c r="L30" s="70"/>
      <c r="M30" s="70"/>
      <c r="N30" s="70"/>
      <c r="O30" s="71"/>
      <c r="U30" s="131"/>
    </row>
    <row r="31" spans="1:22" s="60" customFormat="1" ht="22.15" customHeight="1" x14ac:dyDescent="0.25">
      <c r="A31" s="57"/>
      <c r="B31" s="72" t="s">
        <v>17</v>
      </c>
      <c r="C31" s="73">
        <f>C15+C23+J15+J23</f>
        <v>124.90742100000001</v>
      </c>
      <c r="D31" s="74">
        <f>D15+D23+K15+K23</f>
        <v>0</v>
      </c>
      <c r="E31" s="74">
        <f>E15+E23+L15+L23</f>
        <v>0</v>
      </c>
      <c r="F31" s="75">
        <f>F15+F23+M15+M23</f>
        <v>0</v>
      </c>
      <c r="G31" s="76">
        <f t="shared" ref="G31:G36" si="1">SUM(C31:F31)</f>
        <v>124.90742100000001</v>
      </c>
      <c r="H31" s="77"/>
      <c r="R31" s="132"/>
    </row>
    <row r="32" spans="1:22" s="60" customFormat="1" ht="22.15" customHeight="1" x14ac:dyDescent="0.25">
      <c r="A32" s="57"/>
      <c r="B32" s="78" t="s">
        <v>18</v>
      </c>
      <c r="C32" s="79">
        <f>C17+C25+J17+J25</f>
        <v>34.597432529000002</v>
      </c>
      <c r="D32" s="80">
        <f t="shared" ref="C32:F36" si="2">D17+D25+K17+K25</f>
        <v>0</v>
      </c>
      <c r="E32" s="80">
        <f t="shared" si="2"/>
        <v>0</v>
      </c>
      <c r="F32" s="81">
        <f t="shared" si="2"/>
        <v>0</v>
      </c>
      <c r="G32" s="82">
        <f t="shared" si="1"/>
        <v>34.597432529000002</v>
      </c>
      <c r="H32" s="77"/>
    </row>
    <row r="33" spans="1:19" s="60" customFormat="1" ht="22.15" customHeight="1" x14ac:dyDescent="0.35">
      <c r="A33" s="57"/>
      <c r="B33" s="78" t="s">
        <v>23</v>
      </c>
      <c r="C33" s="79">
        <f>C18+C26+J18+J26</f>
        <v>2.5936365714000003</v>
      </c>
      <c r="D33" s="80">
        <f>D18+D26+K18+K26</f>
        <v>0</v>
      </c>
      <c r="E33" s="80">
        <f t="shared" si="2"/>
        <v>0</v>
      </c>
      <c r="F33" s="81">
        <f t="shared" si="2"/>
        <v>0</v>
      </c>
      <c r="G33" s="82">
        <f t="shared" si="1"/>
        <v>2.5936365714000003</v>
      </c>
      <c r="H33" s="77"/>
    </row>
    <row r="34" spans="1:19" s="60" customFormat="1" ht="22.15" customHeight="1" x14ac:dyDescent="0.35">
      <c r="A34" s="57"/>
      <c r="B34" s="78" t="s">
        <v>24</v>
      </c>
      <c r="C34" s="79">
        <f t="shared" si="2"/>
        <v>0.59607297459999986</v>
      </c>
      <c r="D34" s="80">
        <f t="shared" si="2"/>
        <v>0</v>
      </c>
      <c r="E34" s="80">
        <f t="shared" si="2"/>
        <v>0</v>
      </c>
      <c r="F34" s="81">
        <f t="shared" si="2"/>
        <v>0</v>
      </c>
      <c r="G34" s="82">
        <f t="shared" si="1"/>
        <v>0.59607297459999986</v>
      </c>
      <c r="H34" s="77"/>
    </row>
    <row r="35" spans="1:19" s="60" customFormat="1" ht="22.15" customHeight="1" x14ac:dyDescent="0.35">
      <c r="A35" s="57"/>
      <c r="B35" s="78" t="s">
        <v>25</v>
      </c>
      <c r="C35" s="79">
        <f t="shared" si="2"/>
        <v>6.1922424500000002</v>
      </c>
      <c r="D35" s="80">
        <f t="shared" si="2"/>
        <v>0</v>
      </c>
      <c r="E35" s="80">
        <f t="shared" si="2"/>
        <v>0</v>
      </c>
      <c r="F35" s="81">
        <f t="shared" si="2"/>
        <v>0</v>
      </c>
      <c r="G35" s="82">
        <f t="shared" si="1"/>
        <v>6.1922424500000002</v>
      </c>
      <c r="H35" s="77"/>
    </row>
    <row r="36" spans="1:19" s="60" customFormat="1" ht="22.15" customHeight="1" thickBot="1" x14ac:dyDescent="0.4">
      <c r="A36" s="57"/>
      <c r="B36" s="98" t="s">
        <v>27</v>
      </c>
      <c r="C36" s="83">
        <f t="shared" si="2"/>
        <v>7.7180099349999995</v>
      </c>
      <c r="D36" s="84">
        <f t="shared" si="2"/>
        <v>0</v>
      </c>
      <c r="E36" s="84">
        <f t="shared" si="2"/>
        <v>0</v>
      </c>
      <c r="F36" s="85">
        <f t="shared" si="2"/>
        <v>0</v>
      </c>
      <c r="G36" s="86">
        <f t="shared" si="1"/>
        <v>7.7180099349999995</v>
      </c>
      <c r="H36" s="77"/>
    </row>
    <row r="37" spans="1:19" s="60" customFormat="1" ht="22.15" customHeight="1" x14ac:dyDescent="0.25">
      <c r="A37" s="87"/>
      <c r="B37" s="88"/>
      <c r="C37" s="89"/>
      <c r="D37" s="90"/>
      <c r="E37" s="91"/>
      <c r="F37" s="92"/>
      <c r="G37" s="93"/>
      <c r="H37" s="94"/>
      <c r="I37" s="18"/>
      <c r="J37" s="18"/>
      <c r="K37" s="18"/>
      <c r="L37" s="18"/>
      <c r="M37" s="18"/>
      <c r="N37" s="18"/>
      <c r="O37" s="18"/>
    </row>
    <row r="38" spans="1:19" s="2" customFormat="1" ht="17.25" customHeight="1" x14ac:dyDescent="0.2">
      <c r="A38" s="8"/>
      <c r="B38" s="1"/>
      <c r="C38"/>
      <c r="D38" s="3"/>
      <c r="E38" s="4"/>
      <c r="F38" s="5"/>
      <c r="G38" s="6"/>
      <c r="H38" s="3"/>
      <c r="I38" s="4"/>
      <c r="J38" s="5"/>
      <c r="K38" s="6"/>
      <c r="L38" s="3"/>
      <c r="M38" s="4"/>
      <c r="N38" s="5"/>
      <c r="O38" s="6"/>
    </row>
    <row r="39" spans="1:19" x14ac:dyDescent="0.2">
      <c r="C39"/>
      <c r="P39" s="1"/>
      <c r="Q39" s="1"/>
      <c r="R39" s="1"/>
      <c r="S39" s="1"/>
    </row>
    <row r="42" spans="1:19" x14ac:dyDescent="0.2">
      <c r="D42" s="1"/>
      <c r="E42" s="1"/>
      <c r="F42" s="1"/>
      <c r="G42" s="1"/>
      <c r="H42" s="1"/>
      <c r="I42" s="1"/>
      <c r="J42" s="1"/>
      <c r="K42" s="1"/>
      <c r="L42" s="1"/>
      <c r="M42" s="1"/>
      <c r="N42" s="1"/>
    </row>
    <row r="44" spans="1:19" x14ac:dyDescent="0.2">
      <c r="D44" s="1"/>
      <c r="E44" s="1"/>
      <c r="F44" s="1"/>
      <c r="G44" s="1"/>
      <c r="H44" s="1"/>
      <c r="I44" s="1"/>
      <c r="J44" s="1"/>
      <c r="K44" s="1"/>
      <c r="L44" s="1"/>
      <c r="M44" s="1"/>
      <c r="N44" s="1"/>
    </row>
    <row r="49" spans="2:14" x14ac:dyDescent="0.2">
      <c r="D49" s="1"/>
      <c r="E49" s="1"/>
      <c r="F49" s="1"/>
      <c r="G49" s="1"/>
      <c r="H49" s="1"/>
      <c r="I49" s="1"/>
      <c r="J49" s="1"/>
      <c r="K49" s="1"/>
      <c r="L49" s="1"/>
      <c r="M49" s="1"/>
      <c r="N49" s="1"/>
    </row>
    <row r="50" spans="2:14" x14ac:dyDescent="0.2">
      <c r="D50" s="1"/>
      <c r="E50" s="1"/>
      <c r="F50" s="1"/>
      <c r="G50" s="1"/>
      <c r="H50" s="1"/>
      <c r="I50" s="1"/>
      <c r="J50" s="1"/>
      <c r="K50" s="1"/>
      <c r="L50" s="1"/>
      <c r="M50" s="1"/>
      <c r="N50" s="1"/>
    </row>
    <row r="51" spans="2:14" x14ac:dyDescent="0.2">
      <c r="D51" s="1"/>
      <c r="E51" s="1"/>
      <c r="F51" s="1"/>
      <c r="G51" s="1"/>
      <c r="H51" s="1"/>
      <c r="I51" s="1"/>
      <c r="J51" s="1"/>
      <c r="K51" s="1"/>
      <c r="L51" s="1"/>
      <c r="M51" s="1"/>
      <c r="N51" s="1"/>
    </row>
    <row r="52" spans="2:14" x14ac:dyDescent="0.2">
      <c r="D52" s="1"/>
      <c r="E52" s="1"/>
      <c r="F52" s="1"/>
      <c r="G52" s="1"/>
      <c r="H52" s="1"/>
      <c r="I52" s="1"/>
      <c r="J52" s="1"/>
      <c r="K52" s="1"/>
      <c r="L52" s="1"/>
      <c r="M52" s="1"/>
      <c r="N52" s="1"/>
    </row>
    <row r="53" spans="2:14" x14ac:dyDescent="0.2">
      <c r="D53" s="1"/>
      <c r="E53" s="1"/>
      <c r="F53" s="130"/>
      <c r="G53" s="1"/>
      <c r="H53" s="1"/>
      <c r="I53" s="1"/>
      <c r="J53" s="1"/>
      <c r="K53" s="1"/>
      <c r="L53" s="1"/>
      <c r="M53" s="1"/>
      <c r="N53" s="1"/>
    </row>
    <row r="54" spans="2:14" x14ac:dyDescent="0.2">
      <c r="B54" s="130"/>
      <c r="D54" s="1"/>
      <c r="E54" s="1"/>
      <c r="F54" s="1"/>
      <c r="G54" s="1"/>
      <c r="H54" s="1"/>
      <c r="I54" s="1"/>
      <c r="J54" s="1"/>
      <c r="K54" s="1"/>
      <c r="L54" s="1"/>
      <c r="M54" s="1"/>
      <c r="N54" s="1"/>
    </row>
    <row r="55" spans="2:14" x14ac:dyDescent="0.2">
      <c r="D55" s="130"/>
      <c r="E55" s="1"/>
      <c r="F55" s="1"/>
      <c r="G55" s="1"/>
      <c r="H55" s="1"/>
      <c r="I55" s="1"/>
      <c r="J55" s="1"/>
      <c r="K55" s="1"/>
      <c r="L55" s="1"/>
      <c r="M55" s="1"/>
      <c r="N55" s="1"/>
    </row>
    <row r="56" spans="2:14" x14ac:dyDescent="0.2">
      <c r="D56" s="1"/>
      <c r="E56" s="1"/>
    </row>
    <row r="57" spans="2:14" x14ac:dyDescent="0.2">
      <c r="B57" s="130"/>
    </row>
  </sheetData>
  <printOptions horizontalCentered="1"/>
  <pageMargins left="0" right="0" top="0" bottom="0" header="0.27559055118110237" footer="0.19685039370078741"/>
  <pageSetup paperSize="9" scale="61" orientation="landscape" horizontalDpi="4294967292"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F02B-731D-4A68-889E-0857AA8C16EA}">
  <sheetPr>
    <pageSetUpPr fitToPage="1"/>
  </sheetPr>
  <dimension ref="A7:V57"/>
  <sheetViews>
    <sheetView showGridLines="0" zoomScale="70" zoomScaleNormal="70" workbookViewId="0">
      <selection activeCell="G19" sqref="G19"/>
    </sheetView>
  </sheetViews>
  <sheetFormatPr defaultColWidth="9.28515625" defaultRowHeight="12.75" x14ac:dyDescent="0.2"/>
  <cols>
    <col min="1" max="1" width="2.7109375" style="1" customWidth="1"/>
    <col min="2" max="2" width="63" style="1" customWidth="1"/>
    <col min="3" max="3" width="10.42578125" style="1" customWidth="1"/>
    <col min="4" max="4" width="10.42578125" style="3" customWidth="1"/>
    <col min="5" max="5" width="10.5703125" style="4" customWidth="1"/>
    <col min="6" max="6" width="10.42578125" style="5" customWidth="1"/>
    <col min="7" max="7" width="10.42578125" style="6" customWidth="1"/>
    <col min="8" max="8" width="2.7109375" style="3" customWidth="1"/>
    <col min="9" max="9" width="63" style="4" customWidth="1"/>
    <col min="10" max="10" width="10.42578125" style="5" customWidth="1"/>
    <col min="11" max="11" width="10.42578125" style="6" customWidth="1"/>
    <col min="12" max="12" width="10.42578125" style="3" customWidth="1"/>
    <col min="13" max="13" width="10.42578125" style="4" customWidth="1"/>
    <col min="14" max="14" width="10.42578125" style="5" customWidth="1"/>
    <col min="15" max="15" width="2.7109375" style="6" customWidth="1"/>
    <col min="16" max="16" width="8.7109375" style="3" customWidth="1"/>
    <col min="17" max="17" width="8.7109375" style="4" customWidth="1"/>
    <col min="18" max="18" width="8.7109375" style="5" customWidth="1"/>
    <col min="19" max="19" width="9.7109375" style="7" customWidth="1"/>
    <col min="20" max="20" width="2.7109375" style="1" customWidth="1"/>
    <col min="21" max="16384" width="9.28515625" style="1"/>
  </cols>
  <sheetData>
    <row r="7" spans="1:15" x14ac:dyDescent="0.2">
      <c r="I7" s="4" t="s">
        <v>29</v>
      </c>
    </row>
    <row r="8" spans="1:15" x14ac:dyDescent="0.2">
      <c r="I8" s="4" t="s">
        <v>29</v>
      </c>
      <c r="J8" s="5" t="s">
        <v>29</v>
      </c>
    </row>
    <row r="9" spans="1:15" s="18" customFormat="1" ht="22.15" customHeight="1" thickBot="1" x14ac:dyDescent="0.3">
      <c r="A9" s="9"/>
      <c r="B9" s="10"/>
      <c r="C9" s="11"/>
      <c r="D9" s="12"/>
      <c r="E9" s="13"/>
      <c r="F9" s="14"/>
      <c r="G9" s="15"/>
      <c r="H9" s="16"/>
      <c r="I9" s="11"/>
      <c r="J9" s="12"/>
      <c r="K9" s="13"/>
      <c r="L9" s="14"/>
      <c r="M9" s="15"/>
      <c r="N9" s="16"/>
      <c r="O9" s="17"/>
    </row>
    <row r="10" spans="1:15" s="18" customFormat="1" ht="22.15" customHeight="1" x14ac:dyDescent="0.25">
      <c r="A10" s="19"/>
      <c r="B10" s="20" t="s">
        <v>6</v>
      </c>
      <c r="C10" s="21" t="s">
        <v>5</v>
      </c>
      <c r="D10" s="22"/>
      <c r="E10" s="23"/>
      <c r="F10" s="24"/>
      <c r="G10" s="25"/>
      <c r="H10" s="26"/>
      <c r="I10" s="20" t="s">
        <v>6</v>
      </c>
      <c r="J10" s="21" t="s">
        <v>5</v>
      </c>
      <c r="K10" s="27"/>
      <c r="L10" s="27"/>
      <c r="M10" s="27"/>
      <c r="N10" s="28"/>
      <c r="O10" s="29"/>
    </row>
    <row r="11" spans="1:15" s="18" customFormat="1" ht="22.15" customHeight="1" x14ac:dyDescent="0.25">
      <c r="A11" s="19"/>
      <c r="B11" s="30" t="s">
        <v>16</v>
      </c>
      <c r="C11" s="31"/>
      <c r="D11" s="32"/>
      <c r="E11" s="33"/>
      <c r="F11" s="34"/>
      <c r="G11" s="35"/>
      <c r="H11" s="26"/>
      <c r="I11" s="30" t="s">
        <v>16</v>
      </c>
      <c r="J11" s="31"/>
      <c r="K11" s="32"/>
      <c r="L11" s="33"/>
      <c r="M11" s="34"/>
      <c r="N11" s="36"/>
      <c r="O11" s="29"/>
    </row>
    <row r="12" spans="1:15" s="18" customFormat="1" ht="22.15" customHeight="1" x14ac:dyDescent="0.25">
      <c r="A12" s="19"/>
      <c r="B12" s="30" t="s">
        <v>15</v>
      </c>
      <c r="C12" s="37" t="s">
        <v>0</v>
      </c>
      <c r="D12" s="37" t="s">
        <v>1</v>
      </c>
      <c r="E12" s="37" t="s">
        <v>2</v>
      </c>
      <c r="F12" s="37" t="s">
        <v>3</v>
      </c>
      <c r="G12" s="38" t="s">
        <v>4</v>
      </c>
      <c r="H12" s="26"/>
      <c r="I12" s="30" t="s">
        <v>15</v>
      </c>
      <c r="J12" s="37" t="s">
        <v>0</v>
      </c>
      <c r="K12" s="37" t="s">
        <v>1</v>
      </c>
      <c r="L12" s="37" t="s">
        <v>2</v>
      </c>
      <c r="M12" s="37" t="s">
        <v>3</v>
      </c>
      <c r="N12" s="39" t="s">
        <v>4</v>
      </c>
      <c r="O12" s="29"/>
    </row>
    <row r="13" spans="1:15" s="18" customFormat="1" ht="22.15" customHeight="1" x14ac:dyDescent="0.25">
      <c r="A13" s="19"/>
      <c r="B13" s="40" t="s">
        <v>7</v>
      </c>
      <c r="C13" s="41"/>
      <c r="D13" s="41"/>
      <c r="E13" s="41"/>
      <c r="F13" s="41"/>
      <c r="G13" s="38"/>
      <c r="H13" s="26"/>
      <c r="I13" s="40" t="s">
        <v>7</v>
      </c>
      <c r="J13" s="41"/>
      <c r="K13" s="41"/>
      <c r="L13" s="41"/>
      <c r="M13" s="41"/>
      <c r="N13" s="42"/>
      <c r="O13" s="29"/>
    </row>
    <row r="14" spans="1:15" s="18" customFormat="1" ht="22.15" customHeight="1" x14ac:dyDescent="0.25">
      <c r="A14" s="19"/>
      <c r="B14" s="43" t="s">
        <v>11</v>
      </c>
      <c r="C14" s="44"/>
      <c r="D14" s="44"/>
      <c r="E14" s="44"/>
      <c r="F14" s="44"/>
      <c r="G14" s="45"/>
      <c r="H14" s="26"/>
      <c r="I14" s="43" t="s">
        <v>8</v>
      </c>
      <c r="J14" s="46"/>
      <c r="K14" s="46"/>
      <c r="L14" s="46"/>
      <c r="M14" s="46"/>
      <c r="N14" s="47"/>
      <c r="O14" s="29"/>
    </row>
    <row r="15" spans="1:15" s="18" customFormat="1" ht="22.15" customHeight="1" x14ac:dyDescent="0.25">
      <c r="A15" s="19"/>
      <c r="B15" s="48" t="s">
        <v>14</v>
      </c>
      <c r="C15" s="49">
        <v>61.898345999999997</v>
      </c>
      <c r="D15" s="49">
        <v>79.302244999999999</v>
      </c>
      <c r="E15" s="49">
        <v>20.461260821029185</v>
      </c>
      <c r="F15" s="49">
        <v>10.8446</v>
      </c>
      <c r="G15" s="50">
        <f>SUM(C15:F15)</f>
        <v>172.5064518210292</v>
      </c>
      <c r="H15" s="26"/>
      <c r="I15" s="48" t="s">
        <v>14</v>
      </c>
      <c r="J15" s="49">
        <v>38.984999999999999</v>
      </c>
      <c r="K15" s="49">
        <v>47.058699999999995</v>
      </c>
      <c r="L15" s="49">
        <v>20.013360367335338</v>
      </c>
      <c r="M15" s="49">
        <v>12.956</v>
      </c>
      <c r="N15" s="51">
        <f>SUM(J15:M15)</f>
        <v>119.01306036733534</v>
      </c>
      <c r="O15" s="29"/>
    </row>
    <row r="16" spans="1:15" s="18" customFormat="1" ht="22.15" customHeight="1" x14ac:dyDescent="0.25">
      <c r="A16" s="19"/>
      <c r="B16" s="48" t="s">
        <v>13</v>
      </c>
      <c r="C16" s="52"/>
      <c r="D16" s="52"/>
      <c r="E16" s="52"/>
      <c r="F16" s="52"/>
      <c r="G16" s="53"/>
      <c r="H16" s="26"/>
      <c r="I16" s="48" t="s">
        <v>13</v>
      </c>
      <c r="J16" s="52"/>
      <c r="K16" s="52"/>
      <c r="L16" s="52"/>
      <c r="M16" s="52"/>
      <c r="N16" s="47"/>
      <c r="O16" s="29"/>
    </row>
    <row r="17" spans="1:22" s="18" customFormat="1" ht="22.15" customHeight="1" x14ac:dyDescent="0.25">
      <c r="A17" s="19"/>
      <c r="B17" s="48" t="s">
        <v>12</v>
      </c>
      <c r="C17" s="49">
        <v>14.506489985000002</v>
      </c>
      <c r="D17" s="49">
        <v>18.665027770999995</v>
      </c>
      <c r="E17" s="49">
        <v>4.7034117137196674</v>
      </c>
      <c r="F17" s="49">
        <v>2.6747299999999994</v>
      </c>
      <c r="G17" s="50">
        <f>SUM(C17:F17)</f>
        <v>40.549659469719664</v>
      </c>
      <c r="H17" s="26"/>
      <c r="I17" s="48" t="s">
        <v>12</v>
      </c>
      <c r="J17" s="49">
        <v>10.506976000000002</v>
      </c>
      <c r="K17" s="49">
        <v>12.597445599999999</v>
      </c>
      <c r="L17" s="49">
        <v>5.3729712991805405</v>
      </c>
      <c r="M17" s="49">
        <v>3.5173120000000004</v>
      </c>
      <c r="N17" s="51">
        <f>SUM(J17:M17)</f>
        <v>31.994704899180544</v>
      </c>
      <c r="O17" s="29"/>
    </row>
    <row r="18" spans="1:22" s="18" customFormat="1" ht="22.15" customHeight="1" x14ac:dyDescent="0.35">
      <c r="A18" s="19"/>
      <c r="B18" s="48" t="s">
        <v>19</v>
      </c>
      <c r="C18" s="49">
        <v>2.5634201045</v>
      </c>
      <c r="D18" s="49">
        <v>3.1235741504999996</v>
      </c>
      <c r="E18" s="49">
        <v>0.98657571638454722</v>
      </c>
      <c r="F18" s="49">
        <v>0.40208240000000001</v>
      </c>
      <c r="G18" s="50">
        <f>SUM(C18:F18)</f>
        <v>7.0756523713845478</v>
      </c>
      <c r="H18" s="26"/>
      <c r="I18" s="48" t="s">
        <v>19</v>
      </c>
      <c r="J18" s="49">
        <v>0</v>
      </c>
      <c r="K18" s="49">
        <v>0</v>
      </c>
      <c r="L18" s="49">
        <v>0</v>
      </c>
      <c r="M18" s="49">
        <v>0</v>
      </c>
      <c r="N18" s="54">
        <f>SUM(J18:M18)</f>
        <v>0</v>
      </c>
      <c r="O18" s="29"/>
    </row>
    <row r="19" spans="1:22" s="18" customFormat="1" ht="22.15" customHeight="1" x14ac:dyDescent="0.35">
      <c r="A19" s="19"/>
      <c r="B19" s="48" t="s">
        <v>20</v>
      </c>
      <c r="C19" s="49">
        <v>0.38722983610000006</v>
      </c>
      <c r="D19" s="49">
        <v>0.41121979449999996</v>
      </c>
      <c r="E19" s="49">
        <v>0.113085129794738</v>
      </c>
      <c r="F19" s="49">
        <v>7.1783600000000003E-2</v>
      </c>
      <c r="G19" s="50">
        <f>SUM(C19:F19)</f>
        <v>0.98331836039473797</v>
      </c>
      <c r="H19" s="26"/>
      <c r="I19" s="48" t="s">
        <v>20</v>
      </c>
      <c r="J19" s="49">
        <v>0</v>
      </c>
      <c r="K19" s="49">
        <v>0</v>
      </c>
      <c r="L19" s="49">
        <v>0</v>
      </c>
      <c r="M19" s="49">
        <v>0</v>
      </c>
      <c r="N19" s="54">
        <f>SUM(J19:M19)</f>
        <v>0</v>
      </c>
      <c r="O19" s="29"/>
    </row>
    <row r="20" spans="1:22" s="18" customFormat="1" ht="22.15" customHeight="1" x14ac:dyDescent="0.35">
      <c r="A20" s="19"/>
      <c r="B20" s="48" t="s">
        <v>21</v>
      </c>
      <c r="C20" s="49">
        <v>4.9780791639999995</v>
      </c>
      <c r="D20" s="49">
        <v>6.3347821519999998</v>
      </c>
      <c r="E20" s="49">
        <v>1.7397890586963831</v>
      </c>
      <c r="F20" s="49">
        <v>0.88663600000000009</v>
      </c>
      <c r="G20" s="50">
        <f>SUM(C20:F20)</f>
        <v>13.939286374696382</v>
      </c>
      <c r="H20" s="26"/>
      <c r="I20" s="48" t="s">
        <v>21</v>
      </c>
      <c r="J20" s="49">
        <v>0</v>
      </c>
      <c r="K20" s="49">
        <v>0</v>
      </c>
      <c r="L20" s="49">
        <v>0</v>
      </c>
      <c r="M20" s="49">
        <v>0</v>
      </c>
      <c r="N20" s="54">
        <f>SUM(J20:M20)</f>
        <v>0</v>
      </c>
      <c r="O20" s="29"/>
    </row>
    <row r="21" spans="1:22" s="18" customFormat="1" ht="22.15" customHeight="1" thickBot="1" x14ac:dyDescent="0.4">
      <c r="A21" s="19"/>
      <c r="B21" s="99" t="s">
        <v>26</v>
      </c>
      <c r="C21" s="95">
        <v>3.35195927</v>
      </c>
      <c r="D21" s="95">
        <v>4.2118257300000002</v>
      </c>
      <c r="E21" s="95">
        <v>0.94625239989194931</v>
      </c>
      <c r="F21" s="95">
        <v>0.82508500000000007</v>
      </c>
      <c r="G21" s="56">
        <f>SUM(C21:F21)</f>
        <v>9.335122399891949</v>
      </c>
      <c r="H21" s="96"/>
      <c r="I21" s="99" t="s">
        <v>26</v>
      </c>
      <c r="J21" s="95">
        <v>1.854503</v>
      </c>
      <c r="K21" s="95">
        <v>2.0655100000000002</v>
      </c>
      <c r="L21" s="95">
        <v>0.65382799999999996</v>
      </c>
      <c r="M21" s="95">
        <v>0.77423000000000008</v>
      </c>
      <c r="N21" s="56">
        <f>SUM(J21:M21)</f>
        <v>5.348071</v>
      </c>
      <c r="O21" s="29"/>
    </row>
    <row r="22" spans="1:22" s="60" customFormat="1" ht="22.15" customHeight="1" x14ac:dyDescent="0.25">
      <c r="A22" s="57"/>
      <c r="B22" s="58" t="s">
        <v>9</v>
      </c>
      <c r="C22" s="46"/>
      <c r="D22" s="46"/>
      <c r="E22" s="46"/>
      <c r="F22" s="46"/>
      <c r="G22" s="47"/>
      <c r="H22" s="26"/>
      <c r="I22" s="59" t="s">
        <v>10</v>
      </c>
      <c r="J22" s="46"/>
      <c r="K22" s="46"/>
      <c r="L22" s="46"/>
      <c r="M22" s="46"/>
      <c r="N22" s="47"/>
      <c r="O22" s="29"/>
    </row>
    <row r="23" spans="1:22" s="18" customFormat="1" ht="22.15" customHeight="1" x14ac:dyDescent="0.25">
      <c r="A23" s="19"/>
      <c r="B23" s="48" t="s">
        <v>14</v>
      </c>
      <c r="C23" s="49">
        <v>24.369285000000001</v>
      </c>
      <c r="D23" s="49">
        <v>11.42839</v>
      </c>
      <c r="E23" s="49">
        <v>2.9340971195905685</v>
      </c>
      <c r="F23" s="49">
        <v>5.0650600000000008</v>
      </c>
      <c r="G23" s="54">
        <f t="shared" ref="G23:G29" si="0">SUM(C23:F23)</f>
        <v>43.796832119590569</v>
      </c>
      <c r="H23" s="26"/>
      <c r="I23" s="48" t="s">
        <v>14</v>
      </c>
      <c r="J23" s="49">
        <v>2.2021999999999999</v>
      </c>
      <c r="K23" s="49">
        <v>1.2563800000000001</v>
      </c>
      <c r="L23" s="49">
        <v>0.373</v>
      </c>
      <c r="M23" s="49">
        <v>0.93823999999999996</v>
      </c>
      <c r="N23" s="54">
        <f>SUM(J23:M23)</f>
        <v>4.7698199999999993</v>
      </c>
      <c r="O23" s="29"/>
    </row>
    <row r="24" spans="1:22" s="18" customFormat="1" ht="22.15" customHeight="1" x14ac:dyDescent="0.25">
      <c r="A24" s="19"/>
      <c r="B24" s="48" t="s">
        <v>13</v>
      </c>
      <c r="C24" s="52"/>
      <c r="D24" s="52"/>
      <c r="E24" s="52"/>
      <c r="F24" s="52"/>
      <c r="G24" s="61"/>
      <c r="H24" s="26"/>
      <c r="I24" s="48" t="s">
        <v>13</v>
      </c>
      <c r="J24" s="52"/>
      <c r="K24" s="52"/>
      <c r="L24" s="52"/>
      <c r="M24" s="52"/>
      <c r="N24" s="61"/>
      <c r="O24" s="29"/>
      <c r="U24" s="129"/>
      <c r="V24" s="131"/>
    </row>
    <row r="25" spans="1:22" s="18" customFormat="1" ht="22.15" customHeight="1" x14ac:dyDescent="0.25">
      <c r="A25" s="19"/>
      <c r="B25" s="48" t="s">
        <v>12</v>
      </c>
      <c r="C25" s="49">
        <v>9.8397286000000008</v>
      </c>
      <c r="D25" s="49">
        <v>3.8086904000000001</v>
      </c>
      <c r="E25" s="49">
        <v>1.1208702960735977</v>
      </c>
      <c r="F25" s="49">
        <v>2.1325835999999998</v>
      </c>
      <c r="G25" s="54">
        <f t="shared" si="0"/>
        <v>16.901872896073598</v>
      </c>
      <c r="H25" s="26"/>
      <c r="I25" s="48" t="s">
        <v>12</v>
      </c>
      <c r="J25" s="62">
        <v>2.6657999999999998E-2</v>
      </c>
      <c r="K25" s="62">
        <v>6.4144800000000002E-2</v>
      </c>
      <c r="L25" s="62">
        <v>1.0799999999999998E-4</v>
      </c>
      <c r="M25" s="62">
        <v>0</v>
      </c>
      <c r="N25" s="63">
        <f>SUM(J25:M25)</f>
        <v>9.09108E-2</v>
      </c>
      <c r="O25" s="29"/>
    </row>
    <row r="26" spans="1:22" s="18" customFormat="1" ht="22.15" customHeight="1" x14ac:dyDescent="0.35">
      <c r="A26" s="19"/>
      <c r="B26" s="48" t="s">
        <v>19</v>
      </c>
      <c r="C26" s="49">
        <v>0</v>
      </c>
      <c r="D26" s="49">
        <v>0</v>
      </c>
      <c r="E26" s="49">
        <v>0</v>
      </c>
      <c r="F26" s="49">
        <v>0</v>
      </c>
      <c r="G26" s="54">
        <f t="shared" si="0"/>
        <v>0</v>
      </c>
      <c r="H26" s="26"/>
      <c r="I26" s="48" t="s">
        <v>19</v>
      </c>
      <c r="J26" s="62">
        <v>8.9286000000000004E-2</v>
      </c>
      <c r="K26" s="62">
        <v>0.16589099999999998</v>
      </c>
      <c r="L26" s="62">
        <v>2.7453599999999996E-3</v>
      </c>
      <c r="M26" s="62">
        <v>0</v>
      </c>
      <c r="N26" s="63">
        <f>SUM(J26:M26)</f>
        <v>0.25792235999999996</v>
      </c>
      <c r="O26" s="29"/>
    </row>
    <row r="27" spans="1:22" s="18" customFormat="1" ht="22.15" customHeight="1" x14ac:dyDescent="0.35">
      <c r="A27" s="19"/>
      <c r="B27" s="48" t="s">
        <v>20</v>
      </c>
      <c r="C27" s="49">
        <v>0</v>
      </c>
      <c r="D27" s="49">
        <v>0</v>
      </c>
      <c r="E27" s="49">
        <v>0</v>
      </c>
      <c r="F27" s="49">
        <v>0</v>
      </c>
      <c r="G27" s="54">
        <f t="shared" si="0"/>
        <v>0</v>
      </c>
      <c r="H27" s="26"/>
      <c r="I27" s="48" t="s">
        <v>20</v>
      </c>
      <c r="J27" s="64">
        <v>2.7599999999999999E-3</v>
      </c>
      <c r="K27" s="64">
        <v>2.1160000000000003E-3</v>
      </c>
      <c r="L27" s="64">
        <v>0</v>
      </c>
      <c r="M27" s="64">
        <v>0</v>
      </c>
      <c r="N27" s="65">
        <f>SUM(J27:M27)</f>
        <v>4.8760000000000001E-3</v>
      </c>
      <c r="O27" s="29"/>
    </row>
    <row r="28" spans="1:22" s="18" customFormat="1" ht="22.15" customHeight="1" x14ac:dyDescent="0.35">
      <c r="A28" s="19"/>
      <c r="B28" s="48" t="s">
        <v>21</v>
      </c>
      <c r="C28" s="49">
        <v>0.27649499999999999</v>
      </c>
      <c r="D28" s="49">
        <v>4.2389999999999997E-2</v>
      </c>
      <c r="E28" s="49">
        <v>8.5462811245471636E-3</v>
      </c>
      <c r="F28" s="49">
        <v>4.5899999999999995E-3</v>
      </c>
      <c r="G28" s="54">
        <f t="shared" si="0"/>
        <v>0.3320212811245471</v>
      </c>
      <c r="H28" s="26"/>
      <c r="I28" s="48" t="s">
        <v>22</v>
      </c>
      <c r="J28" s="49">
        <v>1.1650999999999998</v>
      </c>
      <c r="K28" s="49">
        <v>0.40044999999999997</v>
      </c>
      <c r="L28" s="49">
        <v>0.19461999999999999</v>
      </c>
      <c r="M28" s="49">
        <v>0.562944</v>
      </c>
      <c r="N28" s="54">
        <f>SUM(J28:M28)</f>
        <v>2.3231139999999999</v>
      </c>
      <c r="O28" s="29"/>
    </row>
    <row r="29" spans="1:22" s="18" customFormat="1" ht="22.15" customHeight="1" thickBot="1" x14ac:dyDescent="0.4">
      <c r="A29" s="19"/>
      <c r="B29" s="48" t="s">
        <v>26</v>
      </c>
      <c r="C29" s="95">
        <v>1.9169762499999998</v>
      </c>
      <c r="D29" s="95">
        <v>1.4220794000000001</v>
      </c>
      <c r="E29" s="95">
        <v>0.36551757139678326</v>
      </c>
      <c r="F29" s="95">
        <v>0.37058799999999997</v>
      </c>
      <c r="G29" s="54">
        <f t="shared" si="0"/>
        <v>4.0751612213967832</v>
      </c>
      <c r="H29" s="26"/>
      <c r="I29" s="99" t="s">
        <v>26</v>
      </c>
      <c r="J29" s="55">
        <v>5.9078371400198615E-2</v>
      </c>
      <c r="K29" s="97">
        <v>1.9225000000000003E-2</v>
      </c>
      <c r="L29" s="55">
        <v>2.5409999999999999E-2</v>
      </c>
      <c r="M29" s="55">
        <v>0</v>
      </c>
      <c r="N29" s="56">
        <f>SUM(J29:M29)</f>
        <v>0.10371337140019862</v>
      </c>
      <c r="O29" s="29"/>
      <c r="R29" s="131"/>
    </row>
    <row r="30" spans="1:22" s="18" customFormat="1" ht="22.15" customHeight="1" thickBot="1" x14ac:dyDescent="0.3">
      <c r="A30" s="19"/>
      <c r="B30" s="66"/>
      <c r="C30" s="67"/>
      <c r="D30" s="67"/>
      <c r="E30" s="67"/>
      <c r="F30" s="67"/>
      <c r="G30" s="68"/>
      <c r="H30" s="69"/>
      <c r="I30" s="70"/>
      <c r="J30" s="70"/>
      <c r="K30" s="70"/>
      <c r="L30" s="70"/>
      <c r="M30" s="70"/>
      <c r="N30" s="70"/>
      <c r="O30" s="71"/>
      <c r="U30" s="131"/>
    </row>
    <row r="31" spans="1:22" s="60" customFormat="1" ht="22.15" customHeight="1" x14ac:dyDescent="0.25">
      <c r="A31" s="57"/>
      <c r="B31" s="72" t="s">
        <v>17</v>
      </c>
      <c r="C31" s="73">
        <f>C15+C23+J15+J23</f>
        <v>127.454831</v>
      </c>
      <c r="D31" s="74">
        <f>D15+D23+K15+K23</f>
        <v>139.045715</v>
      </c>
      <c r="E31" s="74">
        <f>E15+E23+L15+L23</f>
        <v>43.781718307955089</v>
      </c>
      <c r="F31" s="75">
        <f>F15+F23+M15+M23</f>
        <v>29.803899999999999</v>
      </c>
      <c r="G31" s="76">
        <f t="shared" ref="G31:G36" si="1">SUM(C31:F31)</f>
        <v>340.08616430795507</v>
      </c>
      <c r="H31" s="77"/>
      <c r="R31" s="132"/>
    </row>
    <row r="32" spans="1:22" s="60" customFormat="1" ht="22.15" customHeight="1" x14ac:dyDescent="0.25">
      <c r="A32" s="57"/>
      <c r="B32" s="78" t="s">
        <v>18</v>
      </c>
      <c r="C32" s="79">
        <f>C17+C25+J17+J25</f>
        <v>34.879852585000002</v>
      </c>
      <c r="D32" s="80">
        <f t="shared" ref="C32:F36" si="2">D17+D25+K17+K25</f>
        <v>35.135308570999996</v>
      </c>
      <c r="E32" s="80">
        <f t="shared" si="2"/>
        <v>11.197361308973807</v>
      </c>
      <c r="F32" s="81">
        <f t="shared" si="2"/>
        <v>8.3246255999999992</v>
      </c>
      <c r="G32" s="82">
        <f t="shared" si="1"/>
        <v>89.53714806497382</v>
      </c>
      <c r="H32" s="77"/>
    </row>
    <row r="33" spans="1:19" s="60" customFormat="1" ht="22.15" customHeight="1" x14ac:dyDescent="0.35">
      <c r="A33" s="57"/>
      <c r="B33" s="78" t="s">
        <v>23</v>
      </c>
      <c r="C33" s="79">
        <f>C18+C26+J18+J26</f>
        <v>2.6527061045</v>
      </c>
      <c r="D33" s="80">
        <f>D18+D26+K18+K26</f>
        <v>3.2894651504999994</v>
      </c>
      <c r="E33" s="80">
        <f t="shared" si="2"/>
        <v>0.98932107638454725</v>
      </c>
      <c r="F33" s="81">
        <f t="shared" si="2"/>
        <v>0.40208240000000001</v>
      </c>
      <c r="G33" s="82">
        <f t="shared" si="1"/>
        <v>7.3335747313845472</v>
      </c>
      <c r="H33" s="77"/>
    </row>
    <row r="34" spans="1:19" s="60" customFormat="1" ht="22.15" customHeight="1" x14ac:dyDescent="0.35">
      <c r="A34" s="57"/>
      <c r="B34" s="78" t="s">
        <v>24</v>
      </c>
      <c r="C34" s="79">
        <f t="shared" si="2"/>
        <v>0.38998983610000004</v>
      </c>
      <c r="D34" s="80">
        <f t="shared" si="2"/>
        <v>0.41333579449999996</v>
      </c>
      <c r="E34" s="80">
        <f t="shared" si="2"/>
        <v>0.113085129794738</v>
      </c>
      <c r="F34" s="81">
        <f t="shared" si="2"/>
        <v>7.1783600000000003E-2</v>
      </c>
      <c r="G34" s="82">
        <f t="shared" si="1"/>
        <v>0.98819436039473807</v>
      </c>
      <c r="H34" s="77"/>
    </row>
    <row r="35" spans="1:19" s="60" customFormat="1" ht="22.15" customHeight="1" x14ac:dyDescent="0.35">
      <c r="A35" s="57"/>
      <c r="B35" s="78" t="s">
        <v>25</v>
      </c>
      <c r="C35" s="79">
        <f t="shared" si="2"/>
        <v>6.419674163999999</v>
      </c>
      <c r="D35" s="80">
        <f t="shared" si="2"/>
        <v>6.7776221520000002</v>
      </c>
      <c r="E35" s="80">
        <f t="shared" si="2"/>
        <v>1.9429553398209303</v>
      </c>
      <c r="F35" s="81">
        <f t="shared" si="2"/>
        <v>1.45417</v>
      </c>
      <c r="G35" s="82">
        <f t="shared" si="1"/>
        <v>16.594421655820931</v>
      </c>
      <c r="H35" s="77"/>
    </row>
    <row r="36" spans="1:19" s="60" customFormat="1" ht="22.15" customHeight="1" thickBot="1" x14ac:dyDescent="0.4">
      <c r="A36" s="57"/>
      <c r="B36" s="98" t="s">
        <v>27</v>
      </c>
      <c r="C36" s="83">
        <f t="shared" si="2"/>
        <v>7.1825168914001987</v>
      </c>
      <c r="D36" s="84">
        <f t="shared" si="2"/>
        <v>7.7186401299999998</v>
      </c>
      <c r="E36" s="84">
        <f t="shared" si="2"/>
        <v>1.9910079712887323</v>
      </c>
      <c r="F36" s="85">
        <f t="shared" si="2"/>
        <v>1.969903</v>
      </c>
      <c r="G36" s="86">
        <f t="shared" si="1"/>
        <v>18.862067992688928</v>
      </c>
      <c r="H36" s="77"/>
    </row>
    <row r="37" spans="1:19" s="60" customFormat="1" ht="22.15" customHeight="1" x14ac:dyDescent="0.25">
      <c r="A37" s="87"/>
      <c r="B37" s="88"/>
      <c r="C37" s="89"/>
      <c r="D37" s="90"/>
      <c r="E37" s="91"/>
      <c r="F37" s="92"/>
      <c r="G37" s="93"/>
      <c r="H37" s="94"/>
      <c r="I37" s="18"/>
      <c r="J37" s="18"/>
      <c r="K37" s="18"/>
      <c r="L37" s="18"/>
      <c r="M37" s="18"/>
      <c r="N37" s="18"/>
      <c r="O37" s="18"/>
    </row>
    <row r="38" spans="1:19" s="2" customFormat="1" ht="17.25" customHeight="1" x14ac:dyDescent="0.2">
      <c r="A38" s="8"/>
      <c r="B38" s="1"/>
      <c r="C38"/>
      <c r="D38" s="3"/>
      <c r="E38" s="4"/>
      <c r="F38" s="5"/>
      <c r="G38" s="6"/>
      <c r="H38" s="3"/>
      <c r="I38" s="4"/>
      <c r="J38" s="5"/>
      <c r="K38" s="6"/>
      <c r="L38" s="3"/>
      <c r="M38" s="4"/>
      <c r="N38" s="5"/>
      <c r="O38" s="6"/>
    </row>
    <row r="39" spans="1:19" x14ac:dyDescent="0.2">
      <c r="C39"/>
      <c r="P39" s="1"/>
      <c r="Q39" s="1"/>
      <c r="R39" s="1"/>
      <c r="S39" s="1"/>
    </row>
    <row r="42" spans="1:19" x14ac:dyDescent="0.2">
      <c r="D42" s="1"/>
      <c r="E42" s="1"/>
      <c r="F42" s="1"/>
      <c r="G42" s="1"/>
      <c r="H42" s="1"/>
      <c r="I42" s="1"/>
      <c r="J42" s="1"/>
      <c r="K42" s="1"/>
      <c r="L42" s="1"/>
      <c r="M42" s="1"/>
      <c r="N42" s="1"/>
    </row>
    <row r="44" spans="1:19" x14ac:dyDescent="0.2">
      <c r="D44" s="1"/>
      <c r="E44" s="1"/>
      <c r="F44" s="1"/>
      <c r="G44" s="1"/>
      <c r="H44" s="1"/>
      <c r="I44" s="1"/>
      <c r="J44" s="1"/>
      <c r="K44" s="1"/>
      <c r="L44" s="1"/>
      <c r="M44" s="1"/>
      <c r="N44" s="1"/>
    </row>
    <row r="49" spans="2:14" x14ac:dyDescent="0.2">
      <c r="D49" s="1"/>
      <c r="E49" s="1"/>
      <c r="F49" s="1"/>
      <c r="G49" s="1"/>
      <c r="H49" s="1"/>
      <c r="I49" s="1"/>
      <c r="J49" s="1"/>
      <c r="K49" s="1"/>
      <c r="L49" s="1"/>
      <c r="M49" s="1"/>
      <c r="N49" s="1"/>
    </row>
    <row r="50" spans="2:14" x14ac:dyDescent="0.2">
      <c r="D50" s="1"/>
      <c r="E50" s="1"/>
      <c r="F50" s="1"/>
      <c r="G50" s="1"/>
      <c r="H50" s="1"/>
      <c r="I50" s="1"/>
      <c r="J50" s="1"/>
      <c r="K50" s="1"/>
      <c r="L50" s="1"/>
      <c r="M50" s="1"/>
      <c r="N50" s="1"/>
    </row>
    <row r="51" spans="2:14" x14ac:dyDescent="0.2">
      <c r="D51" s="1"/>
      <c r="E51" s="1"/>
      <c r="F51" s="1"/>
      <c r="G51" s="1"/>
      <c r="H51" s="1"/>
      <c r="I51" s="1"/>
      <c r="J51" s="1"/>
      <c r="K51" s="1"/>
      <c r="L51" s="1"/>
      <c r="M51" s="1"/>
      <c r="N51" s="1"/>
    </row>
    <row r="52" spans="2:14" x14ac:dyDescent="0.2">
      <c r="D52" s="1"/>
      <c r="E52" s="1"/>
      <c r="F52" s="1"/>
      <c r="G52" s="1"/>
      <c r="H52" s="1"/>
      <c r="I52" s="1"/>
      <c r="J52" s="1"/>
      <c r="K52" s="1"/>
      <c r="L52" s="1"/>
      <c r="M52" s="1"/>
      <c r="N52" s="1"/>
    </row>
    <row r="53" spans="2:14" x14ac:dyDescent="0.2">
      <c r="D53" s="1"/>
      <c r="E53" s="1"/>
      <c r="F53" s="130"/>
      <c r="G53" s="1"/>
      <c r="H53" s="1"/>
      <c r="I53" s="1"/>
      <c r="J53" s="1"/>
      <c r="K53" s="1"/>
      <c r="L53" s="1"/>
      <c r="M53" s="1"/>
      <c r="N53" s="1"/>
    </row>
    <row r="54" spans="2:14" x14ac:dyDescent="0.2">
      <c r="B54" s="130"/>
      <c r="D54" s="1"/>
      <c r="E54" s="1"/>
      <c r="F54" s="1"/>
      <c r="G54" s="1"/>
      <c r="H54" s="1"/>
      <c r="I54" s="1"/>
      <c r="J54" s="1"/>
      <c r="K54" s="1"/>
      <c r="L54" s="1"/>
      <c r="M54" s="1"/>
      <c r="N54" s="1"/>
    </row>
    <row r="55" spans="2:14" x14ac:dyDescent="0.2">
      <c r="D55" s="130"/>
      <c r="E55" s="1"/>
      <c r="F55" s="1"/>
      <c r="G55" s="1"/>
      <c r="H55" s="1"/>
      <c r="I55" s="1"/>
      <c r="J55" s="1"/>
      <c r="K55" s="1"/>
      <c r="L55" s="1"/>
      <c r="M55" s="1"/>
      <c r="N55" s="1"/>
    </row>
    <row r="56" spans="2:14" x14ac:dyDescent="0.2">
      <c r="D56" s="1"/>
      <c r="E56" s="1"/>
    </row>
    <row r="57" spans="2:14" x14ac:dyDescent="0.2">
      <c r="B57" s="130"/>
    </row>
  </sheetData>
  <printOptions horizontalCentered="1"/>
  <pageMargins left="0" right="0" top="0" bottom="0" header="0.27559055118110237" footer="0.19685039370078741"/>
  <pageSetup paperSize="9" scale="61" orientation="landscape" horizontalDpi="4294967292"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65"/>
  <sheetViews>
    <sheetView showGridLines="0" zoomScale="80" workbookViewId="0">
      <selection activeCell="W33" sqref="W33"/>
    </sheetView>
  </sheetViews>
  <sheetFormatPr defaultColWidth="9.28515625" defaultRowHeight="12.75" x14ac:dyDescent="0.2"/>
  <cols>
    <col min="1" max="1" width="2" style="100" customWidth="1"/>
    <col min="2" max="8" width="5.7109375" style="100" customWidth="1"/>
    <col min="9" max="9" width="6.28515625" style="100" customWidth="1"/>
    <col min="10" max="10" width="2.7109375" style="100" customWidth="1"/>
    <col min="11" max="12" width="5.7109375" style="100" customWidth="1"/>
    <col min="13" max="13" width="6.42578125" style="100" customWidth="1"/>
    <col min="14" max="18" width="5.7109375" style="100" customWidth="1"/>
    <col min="19" max="19" width="2.7109375" style="100" customWidth="1"/>
    <col min="20" max="52" width="5.7109375" style="100" customWidth="1"/>
    <col min="53" max="16384" width="9.28515625" style="100"/>
  </cols>
  <sheetData>
    <row r="2" spans="1:19" ht="36" x14ac:dyDescent="0.2">
      <c r="A2" s="101" t="s">
        <v>28</v>
      </c>
      <c r="B2" s="102"/>
      <c r="C2" s="102"/>
      <c r="D2" s="102"/>
      <c r="E2" s="102"/>
      <c r="F2" s="102"/>
      <c r="G2" s="102"/>
      <c r="H2" s="102"/>
      <c r="I2" s="102"/>
      <c r="J2" s="102"/>
      <c r="K2" s="102"/>
      <c r="L2" s="102"/>
      <c r="M2" s="102"/>
      <c r="N2" s="102"/>
      <c r="O2" s="102"/>
      <c r="P2" s="102"/>
      <c r="Q2" s="102"/>
      <c r="R2" s="103"/>
      <c r="S2" s="104"/>
    </row>
    <row r="3" spans="1:19" x14ac:dyDescent="0.2">
      <c r="A3" s="105" t="s">
        <v>29</v>
      </c>
      <c r="B3" s="104"/>
      <c r="C3" s="104"/>
      <c r="D3" s="104"/>
      <c r="E3" s="104"/>
      <c r="F3" s="104"/>
      <c r="G3" s="104"/>
      <c r="H3" s="104"/>
      <c r="I3" s="104"/>
      <c r="J3" s="104"/>
      <c r="K3" s="104"/>
      <c r="L3" s="104"/>
      <c r="M3" s="104"/>
      <c r="N3" s="104"/>
      <c r="O3" s="104"/>
      <c r="P3" s="104"/>
      <c r="Q3" s="104"/>
      <c r="R3" s="104"/>
      <c r="S3" s="104"/>
    </row>
    <row r="4" spans="1:19" ht="13.5" thickBot="1" x14ac:dyDescent="0.25">
      <c r="A4" s="106"/>
      <c r="B4" s="104"/>
      <c r="C4" s="104"/>
      <c r="D4" s="104"/>
      <c r="E4" s="104"/>
      <c r="F4" s="104"/>
      <c r="G4" s="104"/>
      <c r="H4" s="104"/>
      <c r="I4" s="104"/>
      <c r="J4" s="104"/>
      <c r="K4" s="104"/>
      <c r="L4" s="104"/>
      <c r="M4" s="104"/>
      <c r="N4" s="104"/>
      <c r="O4" s="104"/>
      <c r="P4" s="104"/>
      <c r="Q4" s="104"/>
      <c r="R4" s="104"/>
      <c r="S4" s="104"/>
    </row>
    <row r="5" spans="1:19" x14ac:dyDescent="0.2">
      <c r="A5" s="110"/>
      <c r="B5" s="111"/>
      <c r="C5" s="111"/>
      <c r="D5" s="111"/>
      <c r="E5" s="111"/>
      <c r="F5" s="111"/>
      <c r="G5" s="111"/>
      <c r="H5" s="111"/>
      <c r="I5" s="111"/>
      <c r="J5" s="111"/>
      <c r="K5" s="111"/>
      <c r="L5" s="111"/>
      <c r="M5" s="111"/>
      <c r="N5" s="111"/>
      <c r="O5" s="111"/>
      <c r="P5" s="111"/>
      <c r="Q5" s="111"/>
      <c r="R5" s="111"/>
      <c r="S5" s="112"/>
    </row>
    <row r="6" spans="1:19" x14ac:dyDescent="0.2">
      <c r="A6" s="113"/>
      <c r="B6" s="114"/>
      <c r="C6" s="114"/>
      <c r="D6" s="114"/>
      <c r="E6" s="114"/>
      <c r="F6" s="114"/>
      <c r="G6" s="114"/>
      <c r="H6" s="114"/>
      <c r="I6" s="114"/>
      <c r="J6" s="114"/>
      <c r="K6" s="114"/>
      <c r="L6" s="114"/>
      <c r="M6" s="114"/>
      <c r="N6" s="114"/>
      <c r="O6" s="114"/>
      <c r="P6" s="114"/>
      <c r="Q6" s="114"/>
      <c r="R6" s="114"/>
      <c r="S6" s="115"/>
    </row>
    <row r="7" spans="1:19" x14ac:dyDescent="0.2">
      <c r="A7" s="113"/>
      <c r="B7" s="114"/>
      <c r="C7" s="114"/>
      <c r="D7" s="114"/>
      <c r="E7" s="114"/>
      <c r="F7" s="114"/>
      <c r="G7" s="114"/>
      <c r="H7" s="114"/>
      <c r="I7" s="114"/>
      <c r="J7" s="114"/>
      <c r="K7" s="114"/>
      <c r="L7" s="114"/>
      <c r="M7" s="114"/>
      <c r="N7" s="114"/>
      <c r="O7" s="114"/>
      <c r="P7" s="114"/>
      <c r="Q7" s="114"/>
      <c r="R7" s="114"/>
      <c r="S7" s="115"/>
    </row>
    <row r="8" spans="1:19" x14ac:dyDescent="0.2">
      <c r="A8" s="113"/>
      <c r="B8" s="114"/>
      <c r="C8" s="114"/>
      <c r="D8" s="114"/>
      <c r="E8" s="114"/>
      <c r="F8" s="114"/>
      <c r="G8" s="114"/>
      <c r="H8" s="114"/>
      <c r="I8" s="114"/>
      <c r="J8" s="114"/>
      <c r="K8" s="114"/>
      <c r="L8" s="114"/>
      <c r="M8" s="114"/>
      <c r="N8" s="114"/>
      <c r="O8" s="114"/>
      <c r="P8" s="114"/>
      <c r="Q8" s="114"/>
      <c r="R8" s="114"/>
      <c r="S8" s="115"/>
    </row>
    <row r="9" spans="1:19" x14ac:dyDescent="0.2">
      <c r="A9" s="113"/>
      <c r="B9" s="114"/>
      <c r="C9" s="114"/>
      <c r="D9" s="114"/>
      <c r="E9" s="114"/>
      <c r="F9" s="114"/>
      <c r="G9" s="114"/>
      <c r="H9" s="114"/>
      <c r="I9" s="114"/>
      <c r="J9" s="114"/>
      <c r="K9" s="114"/>
      <c r="L9" s="114"/>
      <c r="M9" s="114"/>
      <c r="N9" s="114"/>
      <c r="O9" s="114"/>
      <c r="P9" s="114"/>
      <c r="Q9" s="114"/>
      <c r="R9" s="114"/>
      <c r="S9" s="115"/>
    </row>
    <row r="10" spans="1:19" x14ac:dyDescent="0.2">
      <c r="A10" s="113"/>
      <c r="B10" s="114"/>
      <c r="C10" s="114"/>
      <c r="D10" s="114"/>
      <c r="E10" s="114"/>
      <c r="F10" s="114"/>
      <c r="G10" s="114"/>
      <c r="H10" s="114"/>
      <c r="I10" s="114"/>
      <c r="J10" s="114"/>
      <c r="K10" s="114"/>
      <c r="L10" s="114"/>
      <c r="M10" s="114"/>
      <c r="N10" s="114"/>
      <c r="O10" s="114"/>
      <c r="P10" s="114"/>
      <c r="Q10" s="114"/>
      <c r="R10" s="114"/>
      <c r="S10" s="115"/>
    </row>
    <row r="11" spans="1:19" x14ac:dyDescent="0.2">
      <c r="A11" s="113"/>
      <c r="B11" s="114"/>
      <c r="C11" s="114"/>
      <c r="D11" s="114"/>
      <c r="E11" s="114"/>
      <c r="F11" s="114"/>
      <c r="G11" s="114"/>
      <c r="H11" s="114"/>
      <c r="I11" s="114"/>
      <c r="J11" s="114"/>
      <c r="K11" s="114"/>
      <c r="L11" s="114"/>
      <c r="M11" s="114"/>
      <c r="N11" s="114"/>
      <c r="O11" s="114"/>
      <c r="P11" s="114"/>
      <c r="Q11" s="114"/>
      <c r="R11" s="114"/>
      <c r="S11" s="115"/>
    </row>
    <row r="12" spans="1:19" x14ac:dyDescent="0.2">
      <c r="A12" s="113"/>
      <c r="B12" s="114"/>
      <c r="C12" s="114"/>
      <c r="D12" s="114"/>
      <c r="E12" s="114"/>
      <c r="F12" s="114"/>
      <c r="G12" s="114"/>
      <c r="H12" s="114"/>
      <c r="I12" s="114"/>
      <c r="J12" s="114"/>
      <c r="K12" s="114"/>
      <c r="L12" s="114"/>
      <c r="M12" s="114"/>
      <c r="N12" s="114"/>
      <c r="O12" s="114"/>
      <c r="P12" s="114"/>
      <c r="Q12" s="114"/>
      <c r="R12" s="114"/>
      <c r="S12" s="115"/>
    </row>
    <row r="13" spans="1:19" x14ac:dyDescent="0.2">
      <c r="A13" s="113"/>
      <c r="B13" s="114"/>
      <c r="C13" s="114"/>
      <c r="D13" s="114"/>
      <c r="E13" s="114"/>
      <c r="F13" s="114"/>
      <c r="G13" s="114"/>
      <c r="H13" s="114"/>
      <c r="I13" s="114"/>
      <c r="J13" s="114"/>
      <c r="K13" s="114"/>
      <c r="L13" s="114"/>
      <c r="M13" s="114"/>
      <c r="N13" s="114"/>
      <c r="O13" s="114"/>
      <c r="P13" s="114"/>
      <c r="Q13" s="114"/>
      <c r="R13" s="114"/>
      <c r="S13" s="115"/>
    </row>
    <row r="14" spans="1:19" x14ac:dyDescent="0.2">
      <c r="A14" s="113"/>
      <c r="B14" s="114"/>
      <c r="C14" s="114"/>
      <c r="D14" s="114"/>
      <c r="E14" s="114"/>
      <c r="F14" s="114"/>
      <c r="G14" s="114"/>
      <c r="H14" s="114"/>
      <c r="I14" s="114"/>
      <c r="J14" s="114"/>
      <c r="K14" s="114"/>
      <c r="L14" s="114"/>
      <c r="M14" s="114"/>
      <c r="N14" s="114"/>
      <c r="O14" s="114"/>
      <c r="P14" s="114"/>
      <c r="Q14" s="114"/>
      <c r="R14" s="114"/>
      <c r="S14" s="115"/>
    </row>
    <row r="15" spans="1:19" x14ac:dyDescent="0.2">
      <c r="A15" s="113"/>
      <c r="B15" s="114"/>
      <c r="C15" s="114"/>
      <c r="D15" s="114"/>
      <c r="E15" s="114"/>
      <c r="F15" s="114"/>
      <c r="G15" s="114"/>
      <c r="H15" s="114"/>
      <c r="I15" s="114"/>
      <c r="J15" s="114"/>
      <c r="K15" s="114"/>
      <c r="L15" s="114"/>
      <c r="M15" s="114"/>
      <c r="N15" s="114"/>
      <c r="O15" s="114"/>
      <c r="P15" s="114"/>
      <c r="Q15" s="114"/>
      <c r="R15" s="114"/>
      <c r="S15" s="115"/>
    </row>
    <row r="16" spans="1:19" x14ac:dyDescent="0.2">
      <c r="A16" s="113"/>
      <c r="B16" s="114"/>
      <c r="C16" s="114"/>
      <c r="D16" s="114"/>
      <c r="E16" s="114"/>
      <c r="F16" s="114"/>
      <c r="G16" s="114"/>
      <c r="H16" s="114"/>
      <c r="I16" s="114"/>
      <c r="J16" s="114"/>
      <c r="K16" s="114"/>
      <c r="L16" s="114"/>
      <c r="M16" s="114"/>
      <c r="N16" s="114"/>
      <c r="O16" s="114"/>
      <c r="P16" s="114"/>
      <c r="Q16" s="114"/>
      <c r="R16" s="114"/>
      <c r="S16" s="115"/>
    </row>
    <row r="17" spans="1:19" x14ac:dyDescent="0.2">
      <c r="A17" s="113"/>
      <c r="B17" s="114"/>
      <c r="C17" s="114"/>
      <c r="D17" s="114"/>
      <c r="E17" s="114"/>
      <c r="F17" s="114"/>
      <c r="G17" s="114"/>
      <c r="H17" s="114"/>
      <c r="I17" s="114"/>
      <c r="J17" s="114"/>
      <c r="K17" s="114"/>
      <c r="L17" s="114"/>
      <c r="M17" s="114"/>
      <c r="N17" s="114"/>
      <c r="O17" s="114"/>
      <c r="P17" s="114"/>
      <c r="Q17" s="114"/>
      <c r="R17" s="114"/>
      <c r="S17" s="115"/>
    </row>
    <row r="18" spans="1:19" x14ac:dyDescent="0.2">
      <c r="A18" s="113"/>
      <c r="B18" s="114"/>
      <c r="C18" s="114"/>
      <c r="D18" s="114"/>
      <c r="E18" s="114"/>
      <c r="F18" s="114"/>
      <c r="G18" s="114"/>
      <c r="H18" s="114"/>
      <c r="I18" s="114"/>
      <c r="J18" s="114"/>
      <c r="K18" s="114"/>
      <c r="L18" s="114"/>
      <c r="M18" s="114"/>
      <c r="N18" s="114"/>
      <c r="O18" s="114"/>
      <c r="P18" s="114"/>
      <c r="Q18" s="114"/>
      <c r="R18" s="114"/>
      <c r="S18" s="115"/>
    </row>
    <row r="19" spans="1:19" x14ac:dyDescent="0.2">
      <c r="A19" s="113"/>
      <c r="B19" s="114"/>
      <c r="C19" s="114"/>
      <c r="D19" s="114"/>
      <c r="E19" s="114"/>
      <c r="F19" s="114"/>
      <c r="G19" s="114"/>
      <c r="H19" s="114"/>
      <c r="I19" s="114"/>
      <c r="J19" s="114"/>
      <c r="K19" s="114"/>
      <c r="L19" s="114"/>
      <c r="M19" s="114"/>
      <c r="N19" s="114"/>
      <c r="O19" s="114"/>
      <c r="P19" s="114"/>
      <c r="Q19" s="114"/>
      <c r="R19" s="114"/>
      <c r="S19" s="115"/>
    </row>
    <row r="20" spans="1:19" x14ac:dyDescent="0.2">
      <c r="A20" s="113"/>
      <c r="B20" s="114"/>
      <c r="C20" s="114"/>
      <c r="D20" s="114"/>
      <c r="E20" s="114"/>
      <c r="F20" s="114"/>
      <c r="G20" s="114"/>
      <c r="H20" s="114"/>
      <c r="I20" s="114"/>
      <c r="J20" s="114"/>
      <c r="K20" s="114"/>
      <c r="L20" s="114"/>
      <c r="M20" s="114"/>
      <c r="N20" s="114"/>
      <c r="O20" s="114"/>
      <c r="P20" s="114"/>
      <c r="Q20" s="114"/>
      <c r="R20" s="114"/>
      <c r="S20" s="115"/>
    </row>
    <row r="21" spans="1:19" x14ac:dyDescent="0.2">
      <c r="A21" s="113"/>
      <c r="B21" s="114"/>
      <c r="C21" s="114"/>
      <c r="D21" s="114"/>
      <c r="E21" s="114"/>
      <c r="F21" s="114"/>
      <c r="G21" s="114"/>
      <c r="H21" s="114"/>
      <c r="I21" s="114"/>
      <c r="J21" s="114"/>
      <c r="K21" s="114"/>
      <c r="L21" s="114"/>
      <c r="M21" s="114"/>
      <c r="N21" s="114"/>
      <c r="O21" s="114"/>
      <c r="P21" s="114"/>
      <c r="Q21" s="114"/>
      <c r="R21" s="114"/>
      <c r="S21" s="115"/>
    </row>
    <row r="22" spans="1:19" x14ac:dyDescent="0.2">
      <c r="A22" s="113"/>
      <c r="B22" s="114"/>
      <c r="C22" s="114"/>
      <c r="D22" s="114"/>
      <c r="E22" s="114"/>
      <c r="F22" s="114"/>
      <c r="G22" s="114"/>
      <c r="H22" s="114"/>
      <c r="I22" s="114"/>
      <c r="J22" s="114"/>
      <c r="K22" s="114"/>
      <c r="L22" s="114"/>
      <c r="M22" s="114"/>
      <c r="N22" s="114"/>
      <c r="O22" s="114"/>
      <c r="P22" s="114"/>
      <c r="Q22" s="114"/>
      <c r="R22" s="114"/>
      <c r="S22" s="115"/>
    </row>
    <row r="23" spans="1:19" x14ac:dyDescent="0.2">
      <c r="A23" s="113"/>
      <c r="B23" s="114"/>
      <c r="C23" s="114"/>
      <c r="D23" s="114"/>
      <c r="E23" s="114"/>
      <c r="F23" s="114"/>
      <c r="G23" s="114"/>
      <c r="H23" s="114"/>
      <c r="I23" s="114"/>
      <c r="J23" s="114"/>
      <c r="K23" s="114"/>
      <c r="L23" s="114"/>
      <c r="M23" s="114"/>
      <c r="N23" s="114"/>
      <c r="O23" s="114"/>
      <c r="P23" s="114"/>
      <c r="Q23" s="114"/>
      <c r="R23" s="114"/>
      <c r="S23" s="115"/>
    </row>
    <row r="24" spans="1:19" ht="13.5" thickBot="1" x14ac:dyDescent="0.25">
      <c r="A24" s="116"/>
      <c r="B24" s="117"/>
      <c r="C24" s="117"/>
      <c r="D24" s="117"/>
      <c r="E24" s="117"/>
      <c r="F24" s="117"/>
      <c r="G24" s="117"/>
      <c r="H24" s="117"/>
      <c r="I24" s="117"/>
      <c r="J24" s="117"/>
      <c r="K24" s="117"/>
      <c r="L24" s="117"/>
      <c r="M24" s="117"/>
      <c r="N24" s="117"/>
      <c r="O24" s="117"/>
      <c r="P24" s="117"/>
      <c r="Q24" s="117"/>
      <c r="R24" s="117"/>
      <c r="S24" s="118"/>
    </row>
    <row r="25" spans="1:19" ht="31.15" customHeight="1" thickBot="1" x14ac:dyDescent="0.25"/>
    <row r="26" spans="1:19" ht="10.9" customHeight="1" x14ac:dyDescent="0.2">
      <c r="A26" s="110"/>
      <c r="B26" s="111"/>
      <c r="C26" s="111"/>
      <c r="D26" s="111"/>
      <c r="E26" s="111"/>
      <c r="F26" s="111"/>
      <c r="G26" s="111"/>
      <c r="H26" s="111"/>
      <c r="I26" s="111"/>
      <c r="J26" s="111"/>
      <c r="K26" s="111"/>
      <c r="L26" s="111"/>
      <c r="M26" s="111"/>
      <c r="N26" s="111"/>
      <c r="O26" s="111"/>
      <c r="P26" s="111"/>
      <c r="Q26" s="111"/>
      <c r="R26" s="111"/>
      <c r="S26" s="112"/>
    </row>
    <row r="27" spans="1:19" ht="4.9000000000000004" customHeight="1" x14ac:dyDescent="0.2">
      <c r="A27" s="113"/>
      <c r="B27" s="114"/>
      <c r="C27" s="114"/>
      <c r="D27" s="114"/>
      <c r="E27" s="114"/>
      <c r="F27" s="114"/>
      <c r="G27" s="114"/>
      <c r="H27" s="114"/>
      <c r="I27" s="114"/>
      <c r="J27" s="114"/>
      <c r="K27" s="114"/>
      <c r="L27" s="114"/>
      <c r="M27" s="114"/>
      <c r="N27" s="114"/>
      <c r="O27" s="114"/>
      <c r="P27" s="114"/>
      <c r="Q27" s="114"/>
      <c r="R27" s="114"/>
      <c r="S27" s="115"/>
    </row>
    <row r="28" spans="1:19" x14ac:dyDescent="0.2">
      <c r="A28" s="113"/>
      <c r="B28" s="114"/>
      <c r="C28" s="114"/>
      <c r="D28" s="114"/>
      <c r="E28" s="114"/>
      <c r="F28" s="114"/>
      <c r="G28" s="114"/>
      <c r="H28" s="114"/>
      <c r="I28" s="114"/>
      <c r="J28" s="114"/>
      <c r="K28" s="114"/>
      <c r="L28" s="114"/>
      <c r="M28" s="114"/>
      <c r="N28" s="114"/>
      <c r="O28" s="114"/>
      <c r="P28" s="114"/>
      <c r="Q28" s="114"/>
      <c r="R28" s="114"/>
      <c r="S28" s="115"/>
    </row>
    <row r="29" spans="1:19" x14ac:dyDescent="0.2">
      <c r="A29" s="113"/>
      <c r="B29" s="114"/>
      <c r="C29" s="114"/>
      <c r="D29" s="114"/>
      <c r="E29" s="114"/>
      <c r="F29" s="114"/>
      <c r="G29" s="114"/>
      <c r="H29" s="114"/>
      <c r="I29" s="114"/>
      <c r="J29" s="114"/>
      <c r="K29" s="114"/>
      <c r="L29" s="114"/>
      <c r="M29" s="114"/>
      <c r="N29" s="114"/>
      <c r="O29" s="114"/>
      <c r="P29" s="114"/>
      <c r="Q29" s="114"/>
      <c r="R29" s="114"/>
      <c r="S29" s="115"/>
    </row>
    <row r="30" spans="1:19" x14ac:dyDescent="0.2">
      <c r="A30" s="113"/>
      <c r="B30" s="114"/>
      <c r="C30" s="114"/>
      <c r="D30" s="114"/>
      <c r="E30" s="114"/>
      <c r="F30" s="114"/>
      <c r="G30" s="114"/>
      <c r="H30" s="114"/>
      <c r="I30" s="114"/>
      <c r="J30" s="114"/>
      <c r="K30" s="114"/>
      <c r="L30" s="114"/>
      <c r="M30" s="114"/>
      <c r="N30" s="114"/>
      <c r="O30" s="114"/>
      <c r="P30" s="114"/>
      <c r="Q30" s="114"/>
      <c r="R30" s="114"/>
      <c r="S30" s="115"/>
    </row>
    <row r="31" spans="1:19" x14ac:dyDescent="0.2">
      <c r="A31" s="113"/>
      <c r="B31" s="114"/>
      <c r="C31" s="114"/>
      <c r="D31" s="114"/>
      <c r="E31" s="114"/>
      <c r="F31" s="114"/>
      <c r="G31" s="114"/>
      <c r="H31" s="114"/>
      <c r="I31" s="114"/>
      <c r="J31" s="114"/>
      <c r="K31" s="114"/>
      <c r="L31" s="114"/>
      <c r="M31" s="114"/>
      <c r="N31" s="114"/>
      <c r="O31" s="114"/>
      <c r="P31" s="114"/>
      <c r="Q31" s="114"/>
      <c r="R31" s="114"/>
      <c r="S31" s="115"/>
    </row>
    <row r="32" spans="1:19" x14ac:dyDescent="0.2">
      <c r="A32" s="113"/>
      <c r="B32" s="114"/>
      <c r="C32" s="114"/>
      <c r="D32" s="114"/>
      <c r="E32" s="114"/>
      <c r="F32" s="114"/>
      <c r="G32" s="114"/>
      <c r="H32" s="114"/>
      <c r="I32" s="114"/>
      <c r="J32" s="114"/>
      <c r="K32" s="114"/>
      <c r="L32" s="114"/>
      <c r="M32" s="114"/>
      <c r="N32" s="114"/>
      <c r="O32" s="114"/>
      <c r="P32" s="114"/>
      <c r="Q32" s="114"/>
      <c r="R32" s="114"/>
      <c r="S32" s="115"/>
    </row>
    <row r="33" spans="1:19" x14ac:dyDescent="0.2">
      <c r="A33" s="113"/>
      <c r="B33" s="114"/>
      <c r="C33" s="114"/>
      <c r="D33" s="114"/>
      <c r="E33" s="114"/>
      <c r="F33" s="114"/>
      <c r="G33" s="114"/>
      <c r="H33" s="114"/>
      <c r="I33" s="114"/>
      <c r="J33" s="114"/>
      <c r="K33" s="114"/>
      <c r="L33" s="114"/>
      <c r="M33" s="114"/>
      <c r="N33" s="114"/>
      <c r="O33" s="114"/>
      <c r="P33" s="114"/>
      <c r="Q33" s="114"/>
      <c r="R33" s="114"/>
      <c r="S33" s="115"/>
    </row>
    <row r="34" spans="1:19" x14ac:dyDescent="0.2">
      <c r="A34" s="113"/>
      <c r="B34" s="114"/>
      <c r="C34" s="114"/>
      <c r="D34" s="114"/>
      <c r="E34" s="114"/>
      <c r="F34" s="114"/>
      <c r="G34" s="114"/>
      <c r="H34" s="114"/>
      <c r="I34" s="114"/>
      <c r="J34" s="114"/>
      <c r="K34" s="114"/>
      <c r="L34" s="114"/>
      <c r="M34" s="114"/>
      <c r="N34" s="114"/>
      <c r="O34" s="114"/>
      <c r="P34" s="114"/>
      <c r="Q34" s="114"/>
      <c r="R34" s="114"/>
      <c r="S34" s="115"/>
    </row>
    <row r="35" spans="1:19" x14ac:dyDescent="0.2">
      <c r="A35" s="113"/>
      <c r="B35" s="114"/>
      <c r="C35" s="114"/>
      <c r="D35" s="114"/>
      <c r="E35" s="114"/>
      <c r="F35" s="114"/>
      <c r="G35" s="114"/>
      <c r="H35" s="114"/>
      <c r="I35" s="114"/>
      <c r="J35" s="114"/>
      <c r="K35" s="114"/>
      <c r="L35" s="114"/>
      <c r="M35" s="114"/>
      <c r="N35" s="114"/>
      <c r="O35" s="114"/>
      <c r="P35" s="114"/>
      <c r="Q35" s="114"/>
      <c r="R35" s="114"/>
      <c r="S35" s="115"/>
    </row>
    <row r="36" spans="1:19" x14ac:dyDescent="0.2">
      <c r="A36" s="113"/>
      <c r="B36" s="114"/>
      <c r="C36" s="114"/>
      <c r="D36" s="114"/>
      <c r="E36" s="114"/>
      <c r="F36" s="114"/>
      <c r="G36" s="114"/>
      <c r="H36" s="114"/>
      <c r="I36" s="114"/>
      <c r="J36" s="114"/>
      <c r="K36" s="114"/>
      <c r="L36" s="114"/>
      <c r="M36" s="114"/>
      <c r="N36" s="114"/>
      <c r="O36" s="114"/>
      <c r="P36" s="114"/>
      <c r="Q36" s="114"/>
      <c r="R36" s="114"/>
      <c r="S36" s="115"/>
    </row>
    <row r="37" spans="1:19" x14ac:dyDescent="0.2">
      <c r="A37" s="113"/>
      <c r="B37" s="114"/>
      <c r="C37" s="114"/>
      <c r="D37" s="114"/>
      <c r="E37" s="114"/>
      <c r="F37" s="114"/>
      <c r="G37" s="114"/>
      <c r="H37" s="114"/>
      <c r="I37" s="114"/>
      <c r="J37" s="114"/>
      <c r="K37" s="114"/>
      <c r="L37" s="114"/>
      <c r="M37" s="114"/>
      <c r="N37" s="114"/>
      <c r="O37" s="114"/>
      <c r="P37" s="114"/>
      <c r="Q37" s="114"/>
      <c r="R37" s="114"/>
      <c r="S37" s="115"/>
    </row>
    <row r="38" spans="1:19" x14ac:dyDescent="0.2">
      <c r="A38" s="113"/>
      <c r="B38" s="114"/>
      <c r="C38" s="114"/>
      <c r="D38" s="114"/>
      <c r="E38" s="114"/>
      <c r="F38" s="114"/>
      <c r="G38" s="114"/>
      <c r="H38" s="114"/>
      <c r="I38" s="114"/>
      <c r="J38" s="114"/>
      <c r="K38" s="114"/>
      <c r="L38" s="114"/>
      <c r="M38" s="114"/>
      <c r="N38" s="114"/>
      <c r="O38" s="114"/>
      <c r="P38" s="114"/>
      <c r="Q38" s="114"/>
      <c r="R38" s="114"/>
      <c r="S38" s="115"/>
    </row>
    <row r="39" spans="1:19" x14ac:dyDescent="0.2">
      <c r="A39" s="113"/>
      <c r="B39" s="114"/>
      <c r="C39" s="114"/>
      <c r="D39" s="114"/>
      <c r="E39" s="114"/>
      <c r="F39" s="114"/>
      <c r="G39" s="114"/>
      <c r="H39" s="114"/>
      <c r="I39" s="114"/>
      <c r="J39" s="114"/>
      <c r="K39" s="114"/>
      <c r="L39" s="114"/>
      <c r="M39" s="114"/>
      <c r="N39" s="114"/>
      <c r="O39" s="114"/>
      <c r="P39" s="114"/>
      <c r="Q39" s="114"/>
      <c r="R39" s="114"/>
      <c r="S39" s="115"/>
    </row>
    <row r="40" spans="1:19" x14ac:dyDescent="0.2">
      <c r="A40" s="113"/>
      <c r="B40" s="114"/>
      <c r="C40" s="114"/>
      <c r="D40" s="114"/>
      <c r="E40" s="114"/>
      <c r="F40" s="114"/>
      <c r="G40" s="114"/>
      <c r="H40" s="114"/>
      <c r="I40" s="114"/>
      <c r="J40" s="114"/>
      <c r="K40" s="114"/>
      <c r="L40" s="114"/>
      <c r="M40" s="114"/>
      <c r="N40" s="114"/>
      <c r="O40" s="114"/>
      <c r="P40" s="114"/>
      <c r="Q40" s="114"/>
      <c r="R40" s="114"/>
      <c r="S40" s="115"/>
    </row>
    <row r="41" spans="1:19" x14ac:dyDescent="0.2">
      <c r="A41" s="113"/>
      <c r="B41" s="114"/>
      <c r="C41" s="114"/>
      <c r="D41" s="114"/>
      <c r="E41" s="114"/>
      <c r="F41" s="114"/>
      <c r="G41" s="114"/>
      <c r="H41" s="114"/>
      <c r="I41" s="114"/>
      <c r="J41" s="114"/>
      <c r="K41" s="114"/>
      <c r="L41" s="114"/>
      <c r="M41" s="114"/>
      <c r="N41" s="114"/>
      <c r="O41" s="114"/>
      <c r="P41" s="114"/>
      <c r="Q41" s="114"/>
      <c r="R41" s="114"/>
      <c r="S41" s="115"/>
    </row>
    <row r="42" spans="1:19" x14ac:dyDescent="0.2">
      <c r="A42" s="113"/>
      <c r="B42" s="114"/>
      <c r="C42" s="114"/>
      <c r="D42" s="114"/>
      <c r="E42" s="114"/>
      <c r="F42" s="114"/>
      <c r="G42" s="114"/>
      <c r="H42" s="114"/>
      <c r="I42" s="114"/>
      <c r="J42" s="114"/>
      <c r="K42" s="114"/>
      <c r="L42" s="114"/>
      <c r="M42" s="114"/>
      <c r="N42" s="114"/>
      <c r="O42" s="114"/>
      <c r="P42" s="114"/>
      <c r="Q42" s="114"/>
      <c r="R42" s="114"/>
      <c r="S42" s="115"/>
    </row>
    <row r="43" spans="1:19" x14ac:dyDescent="0.2">
      <c r="A43" s="113"/>
      <c r="B43" s="114"/>
      <c r="C43" s="114"/>
      <c r="D43" s="114"/>
      <c r="E43" s="114"/>
      <c r="F43" s="114"/>
      <c r="G43" s="114"/>
      <c r="H43" s="114"/>
      <c r="I43" s="114"/>
      <c r="J43" s="114"/>
      <c r="K43" s="114"/>
      <c r="L43" s="114"/>
      <c r="M43" s="114"/>
      <c r="N43" s="114"/>
      <c r="O43" s="114"/>
      <c r="P43" s="114"/>
      <c r="Q43" s="114"/>
      <c r="R43" s="114"/>
      <c r="S43" s="115"/>
    </row>
    <row r="44" spans="1:19" x14ac:dyDescent="0.2">
      <c r="A44" s="113"/>
      <c r="B44" s="114"/>
      <c r="C44" s="114"/>
      <c r="D44" s="114"/>
      <c r="E44" s="114"/>
      <c r="F44" s="114"/>
      <c r="G44" s="114"/>
      <c r="H44" s="114"/>
      <c r="I44" s="114"/>
      <c r="J44" s="114"/>
      <c r="K44" s="114"/>
      <c r="L44" s="114"/>
      <c r="M44" s="114"/>
      <c r="N44" s="114"/>
      <c r="O44" s="114"/>
      <c r="P44" s="114"/>
      <c r="Q44" s="114"/>
      <c r="R44" s="114"/>
      <c r="S44" s="115"/>
    </row>
    <row r="45" spans="1:19" x14ac:dyDescent="0.2">
      <c r="A45" s="113"/>
      <c r="B45" s="114"/>
      <c r="C45" s="114"/>
      <c r="D45" s="114"/>
      <c r="E45" s="114"/>
      <c r="F45" s="114"/>
      <c r="G45" s="114"/>
      <c r="H45" s="114"/>
      <c r="I45" s="114"/>
      <c r="J45" s="114"/>
      <c r="K45" s="114"/>
      <c r="L45" s="114"/>
      <c r="M45" s="114"/>
      <c r="N45" s="114"/>
      <c r="O45" s="114"/>
      <c r="P45" s="114"/>
      <c r="Q45" s="114"/>
      <c r="R45" s="114"/>
      <c r="S45" s="115"/>
    </row>
    <row r="46" spans="1:19" x14ac:dyDescent="0.2">
      <c r="A46" s="113"/>
      <c r="B46" s="114"/>
      <c r="C46" s="114"/>
      <c r="D46" s="114"/>
      <c r="E46" s="114"/>
      <c r="F46" s="114"/>
      <c r="G46" s="114"/>
      <c r="H46" s="114"/>
      <c r="I46" s="114"/>
      <c r="J46" s="114"/>
      <c r="K46" s="114"/>
      <c r="L46" s="114"/>
      <c r="M46" s="114"/>
      <c r="N46" s="114"/>
      <c r="O46" s="114"/>
      <c r="P46" s="114"/>
      <c r="Q46" s="114"/>
      <c r="R46" s="114"/>
      <c r="S46" s="115"/>
    </row>
    <row r="47" spans="1:19" x14ac:dyDescent="0.2">
      <c r="A47" s="113"/>
      <c r="B47" s="114"/>
      <c r="C47" s="114"/>
      <c r="D47" s="114"/>
      <c r="E47" s="114"/>
      <c r="F47" s="114"/>
      <c r="G47" s="114"/>
      <c r="H47" s="114"/>
      <c r="I47" s="114"/>
      <c r="J47" s="114"/>
      <c r="K47" s="114"/>
      <c r="L47" s="114"/>
      <c r="M47" s="114"/>
      <c r="N47" s="114"/>
      <c r="O47" s="114"/>
      <c r="P47" s="114"/>
      <c r="Q47" s="114"/>
      <c r="R47" s="114"/>
      <c r="S47" s="115"/>
    </row>
    <row r="48" spans="1:19" x14ac:dyDescent="0.2">
      <c r="A48" s="113"/>
      <c r="B48" s="114"/>
      <c r="C48" s="114"/>
      <c r="D48" s="114"/>
      <c r="E48" s="114"/>
      <c r="F48" s="114"/>
      <c r="G48" s="114"/>
      <c r="H48" s="114"/>
      <c r="I48" s="114"/>
      <c r="J48" s="114"/>
      <c r="K48" s="114"/>
      <c r="L48" s="114"/>
      <c r="M48" s="114"/>
      <c r="N48" s="114"/>
      <c r="O48" s="114"/>
      <c r="P48" s="114"/>
      <c r="Q48" s="114"/>
      <c r="R48" s="114"/>
      <c r="S48" s="115"/>
    </row>
    <row r="49" spans="1:19" x14ac:dyDescent="0.2">
      <c r="A49" s="113"/>
      <c r="B49" s="114"/>
      <c r="C49" s="114"/>
      <c r="D49" s="114"/>
      <c r="E49" s="114"/>
      <c r="F49" s="114"/>
      <c r="G49" s="114"/>
      <c r="H49" s="114"/>
      <c r="I49" s="114"/>
      <c r="J49" s="114"/>
      <c r="K49" s="114"/>
      <c r="L49" s="114"/>
      <c r="M49" s="114"/>
      <c r="N49" s="114"/>
      <c r="O49" s="114"/>
      <c r="P49" s="114"/>
      <c r="Q49" s="114"/>
      <c r="R49" s="114"/>
      <c r="S49" s="115"/>
    </row>
    <row r="50" spans="1:19" x14ac:dyDescent="0.2">
      <c r="A50" s="113"/>
      <c r="B50" s="114"/>
      <c r="C50" s="114"/>
      <c r="D50" s="114"/>
      <c r="E50" s="114"/>
      <c r="F50" s="114"/>
      <c r="G50" s="114"/>
      <c r="H50" s="114"/>
      <c r="I50" s="114"/>
      <c r="J50" s="114"/>
      <c r="K50" s="114"/>
      <c r="L50" s="114"/>
      <c r="M50" s="114"/>
      <c r="N50" s="114"/>
      <c r="O50" s="114"/>
      <c r="P50" s="114"/>
      <c r="Q50" s="114"/>
      <c r="R50" s="114"/>
      <c r="S50" s="115"/>
    </row>
    <row r="51" spans="1:19" x14ac:dyDescent="0.2">
      <c r="A51" s="113"/>
      <c r="B51" s="114"/>
      <c r="C51" s="114"/>
      <c r="D51" s="114"/>
      <c r="E51" s="114"/>
      <c r="F51" s="114"/>
      <c r="G51" s="114"/>
      <c r="H51" s="114"/>
      <c r="I51" s="114"/>
      <c r="J51" s="114"/>
      <c r="K51" s="114"/>
      <c r="L51" s="114"/>
      <c r="M51" s="114"/>
      <c r="N51" s="114"/>
      <c r="O51" s="114"/>
      <c r="P51" s="114"/>
      <c r="Q51" s="114"/>
      <c r="R51" s="114"/>
      <c r="S51" s="115"/>
    </row>
    <row r="52" spans="1:19" x14ac:dyDescent="0.2">
      <c r="A52" s="113"/>
      <c r="B52" s="114"/>
      <c r="C52" s="114"/>
      <c r="D52" s="114"/>
      <c r="E52" s="114"/>
      <c r="F52" s="114"/>
      <c r="G52" s="114"/>
      <c r="H52" s="114"/>
      <c r="I52" s="114"/>
      <c r="J52" s="114"/>
      <c r="K52" s="114"/>
      <c r="L52" s="114"/>
      <c r="M52" s="114"/>
      <c r="N52" s="114"/>
      <c r="O52" s="114"/>
      <c r="P52" s="114"/>
      <c r="Q52" s="114"/>
      <c r="R52" s="114"/>
      <c r="S52" s="115"/>
    </row>
    <row r="53" spans="1:19" x14ac:dyDescent="0.2">
      <c r="A53" s="113"/>
      <c r="B53" s="114"/>
      <c r="C53" s="114"/>
      <c r="D53" s="114"/>
      <c r="E53" s="114"/>
      <c r="F53" s="114"/>
      <c r="G53" s="114"/>
      <c r="H53" s="114"/>
      <c r="I53" s="114"/>
      <c r="J53" s="114"/>
      <c r="K53" s="114"/>
      <c r="L53" s="114"/>
      <c r="M53" s="114"/>
      <c r="N53" s="114"/>
      <c r="O53" s="114"/>
      <c r="P53" s="114"/>
      <c r="Q53" s="114"/>
      <c r="R53" s="114"/>
      <c r="S53" s="115"/>
    </row>
    <row r="54" spans="1:19" ht="13.5" thickBot="1" x14ac:dyDescent="0.25">
      <c r="A54" s="113"/>
      <c r="B54" s="114"/>
      <c r="C54" s="114"/>
      <c r="D54" s="114"/>
      <c r="E54" s="114"/>
      <c r="F54" s="114"/>
      <c r="G54" s="114"/>
      <c r="H54" s="114"/>
      <c r="I54" s="114"/>
      <c r="J54" s="114"/>
      <c r="K54" s="114"/>
      <c r="L54" s="114"/>
      <c r="M54" s="114"/>
      <c r="N54" s="114"/>
      <c r="O54" s="114"/>
      <c r="P54" s="114"/>
      <c r="Q54" s="114"/>
      <c r="R54" s="114"/>
      <c r="S54" s="115"/>
    </row>
    <row r="55" spans="1:19" s="107" customFormat="1" ht="21.6" customHeight="1" thickBot="1" x14ac:dyDescent="0.25">
      <c r="A55" s="119"/>
      <c r="B55" s="120"/>
      <c r="C55" s="120"/>
      <c r="D55" s="120"/>
      <c r="E55" s="121"/>
      <c r="F55" s="122" t="s">
        <v>30</v>
      </c>
      <c r="G55" s="123"/>
      <c r="H55" s="123"/>
      <c r="I55" s="124">
        <v>2025</v>
      </c>
      <c r="J55" s="123"/>
      <c r="K55" s="123"/>
      <c r="L55" s="123"/>
      <c r="M55" s="124">
        <v>2026</v>
      </c>
      <c r="N55" s="125"/>
      <c r="O55" s="120"/>
      <c r="P55" s="120"/>
      <c r="Q55" s="120"/>
      <c r="R55" s="120"/>
      <c r="S55" s="126"/>
    </row>
    <row r="56" spans="1:19" s="108" customFormat="1" ht="13.15" customHeight="1" thickBot="1" x14ac:dyDescent="0.25">
      <c r="A56" s="116"/>
      <c r="B56" s="117"/>
      <c r="C56" s="117"/>
      <c r="D56" s="117"/>
      <c r="E56" s="117"/>
      <c r="F56" s="117"/>
      <c r="G56" s="117"/>
      <c r="H56" s="117"/>
      <c r="I56" s="117"/>
      <c r="J56" s="117"/>
      <c r="K56" s="127"/>
      <c r="L56" s="127"/>
      <c r="M56" s="127"/>
      <c r="N56" s="127"/>
      <c r="O56" s="127"/>
      <c r="P56" s="127"/>
      <c r="Q56" s="127"/>
      <c r="R56" s="127"/>
      <c r="S56" s="128"/>
    </row>
    <row r="63" spans="1:19" x14ac:dyDescent="0.2">
      <c r="K63" s="100" t="s">
        <v>29</v>
      </c>
    </row>
    <row r="65" spans="9:9" x14ac:dyDescent="0.2">
      <c r="I65" s="109"/>
    </row>
  </sheetData>
  <printOptions horizontalCentered="1" verticalCentered="1"/>
  <pageMargins left="0" right="0" top="0.19685039370078741" bottom="0.19685039370078741" header="0.51181102362204722" footer="0.51181102362204722"/>
  <pageSetup paperSize="9" scale="94" orientation="portrait" horizontalDpi="4294967292"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Deliveries in NI - 2026</vt:lpstr>
      <vt:lpstr>Deliveries in NI - 2025</vt:lpstr>
      <vt:lpstr>Graphs</vt:lpstr>
      <vt:lpstr>Graphs!Print_Area</vt:lpstr>
    </vt:vector>
  </TitlesOfParts>
  <Company>DARDNI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Pickett, David</cp:lastModifiedBy>
  <cp:lastPrinted>2015-10-30T12:39:44Z</cp:lastPrinted>
  <dcterms:created xsi:type="dcterms:W3CDTF">2006-03-14T09:05:56Z</dcterms:created>
  <dcterms:modified xsi:type="dcterms:W3CDTF">2026-06-05T15:47:27Z</dcterms:modified>
</cp:coreProperties>
</file>