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1130515\Desktop\Plant Protection Excel\"/>
    </mc:Choice>
  </mc:AlternateContent>
  <xr:revisionPtr revIDLastSave="0" documentId="13_ncr:1_{A70219A7-10DA-4DBA-A0DF-7651B4FA2E9E}" xr6:coauthVersionLast="47" xr6:coauthVersionMax="47" xr10:uidLastSave="{00000000-0000-0000-0000-000000000000}"/>
  <bookViews>
    <workbookView xWindow="28680" yWindow="-120" windowWidth="29040" windowHeight="15720" xr2:uid="{2C623A4B-98BD-451A-B815-36786ECBA8C1}"/>
  </bookViews>
  <sheets>
    <sheet name="Sheet 1" sheetId="2" r:id="rId1"/>
    <sheet name="Sheet 2" sheetId="7" r:id="rId2"/>
    <sheet name="Sheet 3" sheetId="8" r:id="rId3"/>
    <sheet name="Sheet 4" sheetId="9" r:id="rId4"/>
    <sheet name="Sheet 5" sheetId="10" r:id="rId5"/>
    <sheet name="Sheet 6" sheetId="11" r:id="rId6"/>
    <sheet name="Sheet 7" sheetId="12" r:id="rId7"/>
    <sheet name="Sheet 8" sheetId="13" r:id="rId8"/>
    <sheet name="Sheet 9" sheetId="14" r:id="rId9"/>
    <sheet name="Sheet 10" sheetId="15" r:id="rId10"/>
    <sheet name="Crops +EPPO" sheetId="3" state="hidden" r:id="rId11"/>
    <sheet name="Other Fields" sheetId="4" state="hidden" r:id="rId12"/>
  </sheets>
  <definedNames>
    <definedName name="PesticideTreatmentType">'Other Fields'!$N$2:$N$11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7" l="1"/>
  <c r="C5" i="8"/>
  <c r="C5" i="9"/>
  <c r="C5" i="10"/>
  <c r="C5" i="11"/>
  <c r="C5" i="12"/>
  <c r="C5" i="13"/>
  <c r="C5" i="14"/>
  <c r="C5" i="15"/>
  <c r="C5" i="7"/>
  <c r="C4" i="8"/>
  <c r="C4" i="9"/>
  <c r="C4" i="10"/>
  <c r="C4" i="11"/>
  <c r="C4" i="12"/>
  <c r="C4" i="13"/>
  <c r="C4" i="14"/>
  <c r="C4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107" i="14"/>
  <c r="K106" i="14"/>
  <c r="K105" i="14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9" i="2"/>
  <c r="K8" i="2"/>
</calcChain>
</file>

<file path=xl/sharedStrings.xml><?xml version="1.0" encoding="utf-8"?>
<sst xmlns="http://schemas.openxmlformats.org/spreadsheetml/2006/main" count="511" uniqueCount="253">
  <si>
    <t>TRZAW</t>
  </si>
  <si>
    <t>Crop Group</t>
  </si>
  <si>
    <t>Crop</t>
  </si>
  <si>
    <t>EPPO Code</t>
  </si>
  <si>
    <t>Barley - Spring</t>
  </si>
  <si>
    <t>HORVS</t>
  </si>
  <si>
    <t>Barley - Winter</t>
  </si>
  <si>
    <t>HORVW</t>
  </si>
  <si>
    <t>VICFM</t>
  </si>
  <si>
    <t>LIUUT</t>
  </si>
  <si>
    <t>Oats - Spring</t>
  </si>
  <si>
    <t>AVESP</t>
  </si>
  <si>
    <t>Oats - Winter</t>
  </si>
  <si>
    <t>AVESW</t>
  </si>
  <si>
    <t>Oilseed Rape (spring)</t>
  </si>
  <si>
    <t>BRSNS</t>
  </si>
  <si>
    <t>Oilseed Rape (winter)</t>
  </si>
  <si>
    <t>BRSNW</t>
  </si>
  <si>
    <t>PIBSA</t>
  </si>
  <si>
    <t>SOLTU</t>
  </si>
  <si>
    <t>Rye</t>
  </si>
  <si>
    <t>3RYEC</t>
  </si>
  <si>
    <t>Set-Aside</t>
  </si>
  <si>
    <t>N/A</t>
  </si>
  <si>
    <t>Triticale</t>
  </si>
  <si>
    <t>3TRIC</t>
  </si>
  <si>
    <t xml:space="preserve">Wheat - Spring </t>
  </si>
  <si>
    <t>TRZAS</t>
  </si>
  <si>
    <t>3ARAC</t>
  </si>
  <si>
    <t>Asparagus</t>
  </si>
  <si>
    <t>ASPOF</t>
  </si>
  <si>
    <t>PHSVX</t>
  </si>
  <si>
    <t>VICFX</t>
  </si>
  <si>
    <t>Beetroot</t>
  </si>
  <si>
    <t>BEAVD</t>
  </si>
  <si>
    <t>BRSOK</t>
  </si>
  <si>
    <t>Brussels sprouts</t>
  </si>
  <si>
    <t>BRSOF</t>
  </si>
  <si>
    <t>3HCAC</t>
  </si>
  <si>
    <t>Carrots</t>
  </si>
  <si>
    <t>DAUCS</t>
  </si>
  <si>
    <t>Cauliflower</t>
  </si>
  <si>
    <t>BRSOB</t>
  </si>
  <si>
    <t>Celeriac</t>
  </si>
  <si>
    <t>APUGR</t>
  </si>
  <si>
    <t>APUGD</t>
  </si>
  <si>
    <t>CUUPG</t>
  </si>
  <si>
    <t>Cucumber</t>
  </si>
  <si>
    <t>CUMSC</t>
  </si>
  <si>
    <t>CICEN</t>
  </si>
  <si>
    <t>Garlic</t>
  </si>
  <si>
    <t>ALLSA</t>
  </si>
  <si>
    <t>3HERC</t>
  </si>
  <si>
    <t>BRSOA</t>
  </si>
  <si>
    <t>Leeks</t>
  </si>
  <si>
    <t>ALLPO</t>
  </si>
  <si>
    <t>ZEAMX</t>
  </si>
  <si>
    <t>3EDMC</t>
  </si>
  <si>
    <t>ALLCE</t>
  </si>
  <si>
    <t>Parsley</t>
  </si>
  <si>
    <t>PARCR</t>
  </si>
  <si>
    <t>Parsnips</t>
  </si>
  <si>
    <t>PAVSA</t>
  </si>
  <si>
    <t>Peas</t>
  </si>
  <si>
    <t>PIBSX</t>
  </si>
  <si>
    <t>CPSAN</t>
  </si>
  <si>
    <t>Pumpkin</t>
  </si>
  <si>
    <t>CUUPE</t>
  </si>
  <si>
    <t>Radish</t>
  </si>
  <si>
    <t>RAPSR</t>
  </si>
  <si>
    <t>Rhubarb</t>
  </si>
  <si>
    <t>RHERH</t>
  </si>
  <si>
    <t>ALLFI</t>
  </si>
  <si>
    <t>ALLAS</t>
  </si>
  <si>
    <t>Spinach</t>
  </si>
  <si>
    <t>SPQOL</t>
  </si>
  <si>
    <t>Squash</t>
  </si>
  <si>
    <t>CUUMO</t>
  </si>
  <si>
    <t>Sugar Beet</t>
  </si>
  <si>
    <t>BEAVA</t>
  </si>
  <si>
    <t>BRSNA</t>
  </si>
  <si>
    <t>Sweetcorn</t>
  </si>
  <si>
    <t>Tomatoes</t>
  </si>
  <si>
    <t>LYPES</t>
  </si>
  <si>
    <t>BRSRR</t>
  </si>
  <si>
    <t>3VEGC</t>
  </si>
  <si>
    <t>MABSD</t>
  </si>
  <si>
    <t>PYUCO</t>
  </si>
  <si>
    <t>3PMFC</t>
  </si>
  <si>
    <t>Blackberry</t>
  </si>
  <si>
    <t>RUBFR</t>
  </si>
  <si>
    <t>Blackcurrant</t>
  </si>
  <si>
    <t>RIBNI</t>
  </si>
  <si>
    <t>Gooseberry</t>
  </si>
  <si>
    <t>RIBUC</t>
  </si>
  <si>
    <t>RUBLO</t>
  </si>
  <si>
    <t>Raspberry</t>
  </si>
  <si>
    <t>RUBID</t>
  </si>
  <si>
    <t>Redcurrant</t>
  </si>
  <si>
    <t>RIBRU</t>
  </si>
  <si>
    <t xml:space="preserve">Strawberry </t>
  </si>
  <si>
    <t>FRAAN</t>
  </si>
  <si>
    <t>3SMFC</t>
  </si>
  <si>
    <t>Arable silage</t>
  </si>
  <si>
    <t>3RGRC</t>
  </si>
  <si>
    <t>Fodder beet</t>
  </si>
  <si>
    <t>BEAVP</t>
  </si>
  <si>
    <t>Fodder kale</t>
  </si>
  <si>
    <t>Fodder maize</t>
  </si>
  <si>
    <t>Fodder rape</t>
  </si>
  <si>
    <t>Fodder swede</t>
  </si>
  <si>
    <t>Fodder turnip</t>
  </si>
  <si>
    <t>3GRAC</t>
  </si>
  <si>
    <t>3GRLC</t>
  </si>
  <si>
    <t>Permanent Pasture</t>
  </si>
  <si>
    <t>3PGLC</t>
  </si>
  <si>
    <t>Direction</t>
  </si>
  <si>
    <t>N</t>
  </si>
  <si>
    <t>NE</t>
  </si>
  <si>
    <t>E</t>
  </si>
  <si>
    <t>SE</t>
  </si>
  <si>
    <t>S</t>
  </si>
  <si>
    <t>SW</t>
  </si>
  <si>
    <t>W</t>
  </si>
  <si>
    <t>NW</t>
  </si>
  <si>
    <t>Description</t>
  </si>
  <si>
    <t>Calm</t>
  </si>
  <si>
    <t>Light Air</t>
  </si>
  <si>
    <t>Gentle</t>
  </si>
  <si>
    <t>Moderate</t>
  </si>
  <si>
    <t>Fresh</t>
  </si>
  <si>
    <t>Strong</t>
  </si>
  <si>
    <t>Type of Use</t>
  </si>
  <si>
    <t>Treatment of seeds or seed potatoes</t>
  </si>
  <si>
    <t>Post Harvest Treatment (storage)</t>
  </si>
  <si>
    <t xml:space="preserve">Treatment of crops in temporary protection </t>
  </si>
  <si>
    <t>Treatment of sports turf</t>
  </si>
  <si>
    <t>Treatment of non-cultivated land</t>
  </si>
  <si>
    <t>Treatment of plants for propagation</t>
  </si>
  <si>
    <t>Treament of crops in greenhouses</t>
  </si>
  <si>
    <t>Treatment of crops  in  closed walk-in buildings</t>
  </si>
  <si>
    <t>Treatment of hard surfaces</t>
  </si>
  <si>
    <t>Treatment of borders, embankments of waterways</t>
  </si>
  <si>
    <t>Treatment of amenity grassland</t>
  </si>
  <si>
    <t>Treatment of agricultural fields/outdoor crops</t>
  </si>
  <si>
    <t>Treatment of pots, containers, sacks </t>
  </si>
  <si>
    <t>Treatment of soil or growing medium</t>
  </si>
  <si>
    <t>Treatment of waterways</t>
  </si>
  <si>
    <t>Treatment of lakes and ponds</t>
  </si>
  <si>
    <t>Treatment of headlands and or field borders</t>
  </si>
  <si>
    <t>Treatment - other</t>
  </si>
  <si>
    <t>Treatment of nursery stock</t>
  </si>
  <si>
    <t>WindDir</t>
  </si>
  <si>
    <t>WindDesc</t>
  </si>
  <si>
    <r>
      <t xml:space="preserve">Buffer Zone Applied </t>
    </r>
    <r>
      <rPr>
        <i/>
        <sz val="8"/>
        <color theme="0"/>
        <rFont val="Aptos Narrow"/>
        <family val="2"/>
        <scheme val="minor"/>
      </rPr>
      <t>(meters)</t>
    </r>
  </si>
  <si>
    <t>Yes/No</t>
  </si>
  <si>
    <t>Yes</t>
  </si>
  <si>
    <t>No</t>
  </si>
  <si>
    <t>L/ha or Kg/ha</t>
  </si>
  <si>
    <t>L/ha</t>
  </si>
  <si>
    <t>Kg/ha</t>
  </si>
  <si>
    <r>
      <t xml:space="preserve">Dose Rate
</t>
    </r>
    <r>
      <rPr>
        <i/>
        <sz val="8"/>
        <color theme="0"/>
        <rFont val="Aptos Narrow"/>
        <family val="2"/>
        <scheme val="minor"/>
      </rPr>
      <t>(Litres or kg per hectare)</t>
    </r>
  </si>
  <si>
    <r>
      <t xml:space="preserve">Water Volume
</t>
    </r>
    <r>
      <rPr>
        <i/>
        <sz val="8"/>
        <color theme="0"/>
        <rFont val="Aptos Narrow"/>
        <family val="2"/>
        <scheme val="minor"/>
      </rPr>
      <t>(L/Ha)</t>
    </r>
  </si>
  <si>
    <t>Line No.</t>
  </si>
  <si>
    <r>
      <t xml:space="preserve">Product Number
</t>
    </r>
    <r>
      <rPr>
        <i/>
        <sz val="8"/>
        <color theme="0"/>
        <rFont val="Aptos Narrow"/>
        <family val="2"/>
        <scheme val="minor"/>
      </rPr>
      <t>(MAPP)</t>
    </r>
  </si>
  <si>
    <t>Method of Application</t>
  </si>
  <si>
    <t>Operator Name</t>
  </si>
  <si>
    <t>Weather Conditions</t>
  </si>
  <si>
    <t>Comments</t>
  </si>
  <si>
    <t>Arable Crops - Other</t>
  </si>
  <si>
    <t>Apple</t>
  </si>
  <si>
    <t>Bean - Field</t>
  </si>
  <si>
    <t>Beans - Broad</t>
  </si>
  <si>
    <t>Beans - Other</t>
  </si>
  <si>
    <t>Brassicas - Other</t>
  </si>
  <si>
    <t>3VBRC</t>
  </si>
  <si>
    <t>Broccoli / Calabrese</t>
  </si>
  <si>
    <t>Cabbage</t>
  </si>
  <si>
    <t>Celery</t>
  </si>
  <si>
    <t>Courgette / Marrow</t>
  </si>
  <si>
    <t>Endive /Chichory</t>
  </si>
  <si>
    <t>Fodder Crop - Other</t>
  </si>
  <si>
    <t>NNNFP</t>
  </si>
  <si>
    <t xml:space="preserve">Grass Crops </t>
  </si>
  <si>
    <t>Grassland - Rotational</t>
  </si>
  <si>
    <t>Grazing - Enclosed</t>
  </si>
  <si>
    <t>Grazing - Rough</t>
  </si>
  <si>
    <t>Herb Crops</t>
  </si>
  <si>
    <t>Lettuce crops</t>
  </si>
  <si>
    <t>3LETC</t>
  </si>
  <si>
    <t>Linseed</t>
  </si>
  <si>
    <t>Mushroom Crops</t>
  </si>
  <si>
    <t>Onion - common / bulb</t>
  </si>
  <si>
    <t>Onion - Salad /Spring</t>
  </si>
  <si>
    <t>Onion - Shallot</t>
  </si>
  <si>
    <t>Pea - Field</t>
  </si>
  <si>
    <t>Pear</t>
  </si>
  <si>
    <t>Peppers / Capsicum</t>
  </si>
  <si>
    <t>Pome (Top) Fruit - Other</t>
  </si>
  <si>
    <t>Potato - Seed</t>
  </si>
  <si>
    <t>Potato – Ware</t>
  </si>
  <si>
    <t>Rubus Hybrid Crops</t>
  </si>
  <si>
    <t>Seed Treatment</t>
  </si>
  <si>
    <t>3SEEDO</t>
  </si>
  <si>
    <t xml:space="preserve">Small Fruit (soft)- Other </t>
  </si>
  <si>
    <t>Turnip / Swede</t>
  </si>
  <si>
    <t>3RSBC</t>
  </si>
  <si>
    <t>Vegetable Crops - Other</t>
  </si>
  <si>
    <t>Wheat - Winter</t>
  </si>
  <si>
    <t>Pellet or Granular Applicator</t>
  </si>
  <si>
    <t>Boom Sprayer</t>
  </si>
  <si>
    <t>Broadcast Sprayer</t>
  </si>
  <si>
    <t>Knapsack / Handheld sprayer</t>
  </si>
  <si>
    <t>Weed Wiper</t>
  </si>
  <si>
    <t>Mists, Fogs &amp; Smokes</t>
  </si>
  <si>
    <t>Batch Dipping</t>
  </si>
  <si>
    <t>Seed Treatment Equipment</t>
  </si>
  <si>
    <t xml:space="preserve">Stem Injection / Plugs </t>
  </si>
  <si>
    <t>Boat Mounted Applicator</t>
  </si>
  <si>
    <t>Aerial Spraying (inc. Drones)</t>
  </si>
  <si>
    <t>Other (Record in "Comments")</t>
  </si>
  <si>
    <t>Biological control</t>
  </si>
  <si>
    <t>Fungicide</t>
  </si>
  <si>
    <t>Herbicide</t>
  </si>
  <si>
    <t>Insecticide</t>
  </si>
  <si>
    <t>Molluscicide</t>
  </si>
  <si>
    <t>Acaricide</t>
  </si>
  <si>
    <t>Nematicides</t>
  </si>
  <si>
    <t>Plant Growth Regulator</t>
  </si>
  <si>
    <t>Column1</t>
  </si>
  <si>
    <t>Location of Treated Area or Unit</t>
  </si>
  <si>
    <r>
      <t xml:space="preserve">Pesticide Traetment Type
</t>
    </r>
    <r>
      <rPr>
        <sz val="9"/>
        <color theme="0"/>
        <rFont val="Aptos Narrow"/>
        <family val="2"/>
        <scheme val="minor"/>
      </rPr>
      <t>(Select from dropdown list)</t>
    </r>
  </si>
  <si>
    <r>
      <t xml:space="preserve">Start Time
</t>
    </r>
    <r>
      <rPr>
        <i/>
        <sz val="9"/>
        <color theme="0"/>
        <rFont val="Aptos Narrow"/>
        <family val="2"/>
        <scheme val="minor"/>
      </rPr>
      <t>(hh:mm)</t>
    </r>
  </si>
  <si>
    <r>
      <t xml:space="preserve">Finish Time
</t>
    </r>
    <r>
      <rPr>
        <i/>
        <sz val="9"/>
        <color theme="0"/>
        <rFont val="Aptos Narrow"/>
        <family val="2"/>
        <scheme val="minor"/>
      </rPr>
      <t>(hh:mm)</t>
    </r>
  </si>
  <si>
    <t>Product Name</t>
  </si>
  <si>
    <t>Business ID:</t>
  </si>
  <si>
    <t>Business Name:</t>
  </si>
  <si>
    <r>
      <t xml:space="preserve">Date Applied
</t>
    </r>
    <r>
      <rPr>
        <i/>
        <sz val="9"/>
        <color theme="0"/>
        <rFont val="Aptos Narrow"/>
        <family val="2"/>
        <scheme val="minor"/>
      </rPr>
      <t>(dd-mmm-yyyy)</t>
    </r>
  </si>
  <si>
    <t>*Attention: This table continues to the right of the page.</t>
  </si>
  <si>
    <t xml:space="preserve">     * To view additional instructions click on each column header.</t>
  </si>
  <si>
    <t>*Please ensure that you have completed all relevant fields before submitting this document.</t>
  </si>
  <si>
    <t>*Example Text</t>
  </si>
  <si>
    <t xml:space="preserve"> = Mandatory Field</t>
  </si>
  <si>
    <r>
      <t xml:space="preserve">Growth Stage
</t>
    </r>
    <r>
      <rPr>
        <i/>
        <sz val="8"/>
        <color theme="0"/>
        <rFont val="Aptos Narrow"/>
        <family val="2"/>
        <scheme val="minor"/>
      </rPr>
      <t>(BBCH Code - 
where applicable)</t>
    </r>
  </si>
  <si>
    <r>
      <t xml:space="preserve">Total Area Treated or Amount treated </t>
    </r>
    <r>
      <rPr>
        <i/>
        <sz val="8"/>
        <color theme="0"/>
        <rFont val="Aptos Narrow"/>
        <family val="2"/>
        <scheme val="minor"/>
      </rPr>
      <t>(Ha, m²,g,Kg)</t>
    </r>
  </si>
  <si>
    <r>
      <t xml:space="preserve">Crop Grown or Situation/Land Use                                </t>
    </r>
    <r>
      <rPr>
        <i/>
        <sz val="10"/>
        <color theme="0"/>
        <rFont val="Aptos Narrow"/>
        <family val="2"/>
        <scheme val="minor"/>
      </rPr>
      <t xml:space="preserve">  </t>
    </r>
    <r>
      <rPr>
        <i/>
        <sz val="9"/>
        <color theme="0"/>
        <rFont val="Aptos Narrow"/>
        <family val="2"/>
        <scheme val="minor"/>
      </rPr>
      <t>(select from dropdown List)</t>
    </r>
  </si>
  <si>
    <r>
      <t xml:space="preserve">Method of Application
</t>
    </r>
    <r>
      <rPr>
        <sz val="9"/>
        <color theme="0"/>
        <rFont val="Aptos Narrow"/>
        <family val="2"/>
        <scheme val="minor"/>
      </rPr>
      <t>(Select from Dropdwon List)</t>
    </r>
  </si>
  <si>
    <r>
      <t xml:space="preserve">Wind 
</t>
    </r>
    <r>
      <rPr>
        <i/>
        <sz val="8"/>
        <rFont val="Aptos Narrow"/>
        <family val="2"/>
        <scheme val="minor"/>
      </rPr>
      <t>(select from drop down List)</t>
    </r>
  </si>
  <si>
    <r>
      <t xml:space="preserve">Wind - Direction
</t>
    </r>
    <r>
      <rPr>
        <i/>
        <sz val="8"/>
        <rFont val="Aptos Narrow"/>
        <family val="2"/>
        <scheme val="minor"/>
      </rPr>
      <t>(select from drop down List)</t>
    </r>
  </si>
  <si>
    <r>
      <t xml:space="preserve">Crop Grown or Situation/Land Use                                </t>
    </r>
    <r>
      <rPr>
        <i/>
        <sz val="10"/>
        <color theme="0"/>
        <rFont val="Aptos Narrow"/>
        <family val="2"/>
        <scheme val="minor"/>
      </rPr>
      <t xml:space="preserve">  </t>
    </r>
    <r>
      <rPr>
        <i/>
        <sz val="9"/>
        <color theme="0"/>
        <rFont val="Aptos Narrow"/>
        <family val="2"/>
        <scheme val="minor"/>
      </rPr>
      <t>(select from dropdown list)</t>
    </r>
  </si>
  <si>
    <r>
      <t xml:space="preserve">Method of Application
</t>
    </r>
    <r>
      <rPr>
        <sz val="9"/>
        <color theme="0"/>
        <rFont val="Aptos Narrow"/>
        <family val="2"/>
        <scheme val="minor"/>
      </rPr>
      <t>(Select from dropdwon list)</t>
    </r>
  </si>
  <si>
    <r>
      <t xml:space="preserve">Wind 
</t>
    </r>
    <r>
      <rPr>
        <i/>
        <sz val="8"/>
        <rFont val="Aptos Narrow"/>
        <family val="2"/>
        <scheme val="minor"/>
      </rPr>
      <t>(select from drop down list)</t>
    </r>
  </si>
  <si>
    <r>
      <t xml:space="preserve">Wind - Direction
</t>
    </r>
    <r>
      <rPr>
        <i/>
        <sz val="8"/>
        <rFont val="Aptos Narrow"/>
        <family val="2"/>
        <scheme val="minor"/>
      </rPr>
      <t>(select from drop down 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</si>
</sst>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;[Red]0"/>
    <numFmt numFmtId="165" formatCode="0\ &quot;ha&quot;"/>
    <numFmt numFmtId="166" formatCode="0.00\ &quot;l/ha&quot;"/>
    <numFmt numFmtId="167" formatCode="0\ &quot;m&quot;"/>
    <numFmt numFmtId="168" formatCode="0\ &quot;°C&quot;"/>
    <numFmt numFmtId="169" formatCode="0\ &quot;Days&quot;"/>
    <numFmt numFmtId="170" formatCode="dd\-mmm\-yyyy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272722"/>
      <name val="Arial"/>
      <family val="2"/>
    </font>
    <font>
      <b/>
      <sz val="14"/>
      <name val="Aptos Narrow"/>
      <family val="2"/>
      <scheme val="minor"/>
    </font>
    <font>
      <sz val="11"/>
      <name val="Times New Roman"/>
      <family val="1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8"/>
      <color theme="0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sz val="8"/>
      <name val="Aptos Narrow"/>
      <family val="2"/>
      <scheme val="minor"/>
    </font>
    <font>
      <i/>
      <sz val="10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sz val="12"/>
      <color rgb="FF444444"/>
      <name val="Arial"/>
      <family val="2"/>
    </font>
    <font>
      <sz val="9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9"/>
      <color theme="0"/>
      <name val="Segoe UI"/>
      <family val="2"/>
    </font>
    <font>
      <i/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5" fillId="0" borderId="7" xfId="0" applyFont="1" applyBorder="1"/>
    <xf numFmtId="0" fontId="5" fillId="0" borderId="6" xfId="0" applyFont="1" applyBorder="1"/>
    <xf numFmtId="0" fontId="5" fillId="0" borderId="10" xfId="0" applyFont="1" applyBorder="1"/>
    <xf numFmtId="0" fontId="4" fillId="0" borderId="1" xfId="0" applyFont="1" applyBorder="1"/>
    <xf numFmtId="0" fontId="6" fillId="0" borderId="7" xfId="0" applyFont="1" applyBorder="1" applyAlignment="1">
      <alignment vertical="center" wrapText="1"/>
    </xf>
    <xf numFmtId="0" fontId="4" fillId="0" borderId="6" xfId="0" applyFont="1" applyBorder="1"/>
    <xf numFmtId="0" fontId="4" fillId="0" borderId="3" xfId="0" applyFont="1" applyBorder="1"/>
    <xf numFmtId="0" fontId="5" fillId="0" borderId="7" xfId="0" applyFont="1" applyBorder="1" applyAlignment="1">
      <alignment vertical="center" wrapText="1"/>
    </xf>
    <xf numFmtId="0" fontId="4" fillId="0" borderId="7" xfId="0" applyFont="1" applyBorder="1"/>
    <xf numFmtId="0" fontId="4" fillId="0" borderId="13" xfId="0" applyFont="1" applyBorder="1" applyAlignment="1">
      <alignment vertical="top"/>
    </xf>
    <xf numFmtId="0" fontId="5" fillId="0" borderId="12" xfId="0" applyFont="1" applyBorder="1"/>
    <xf numFmtId="0" fontId="5" fillId="0" borderId="2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21" xfId="0" applyFont="1" applyBorder="1"/>
    <xf numFmtId="0" fontId="4" fillId="0" borderId="4" xfId="0" applyFont="1" applyBorder="1"/>
    <xf numFmtId="0" fontId="4" fillId="0" borderId="23" xfId="0" applyFont="1" applyBorder="1"/>
    <xf numFmtId="0" fontId="7" fillId="0" borderId="0" xfId="0" applyFont="1"/>
    <xf numFmtId="0" fontId="6" fillId="0" borderId="6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top"/>
    </xf>
    <xf numFmtId="0" fontId="4" fillId="0" borderId="18" xfId="0" applyFont="1" applyBorder="1" applyAlignment="1">
      <alignment vertical="top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5" xfId="0" applyFont="1" applyBorder="1"/>
    <xf numFmtId="0" fontId="3" fillId="0" borderId="15" xfId="0" applyFont="1" applyBorder="1"/>
    <xf numFmtId="0" fontId="3" fillId="0" borderId="16" xfId="0" applyFont="1" applyBorder="1"/>
    <xf numFmtId="0" fontId="10" fillId="0" borderId="0" xfId="0" applyFont="1"/>
    <xf numFmtId="0" fontId="0" fillId="0" borderId="0" xfId="0" applyAlignment="1">
      <alignment horizontal="center"/>
    </xf>
    <xf numFmtId="0" fontId="11" fillId="2" borderId="27" xfId="0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top"/>
    </xf>
    <xf numFmtId="0" fontId="4" fillId="0" borderId="13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8" xfId="0" applyFont="1" applyBorder="1" applyAlignment="1">
      <alignment vertical="top"/>
    </xf>
    <xf numFmtId="0" fontId="4" fillId="0" borderId="13" xfId="0" applyFont="1" applyBorder="1" applyAlignment="1">
      <alignment horizontal="left" vertical="top"/>
    </xf>
    <xf numFmtId="0" fontId="6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8" xfId="0" applyFont="1" applyBorder="1"/>
    <xf numFmtId="0" fontId="4" fillId="0" borderId="24" xfId="0" applyFont="1" applyBorder="1" applyAlignment="1">
      <alignment horizontal="left" vertical="center"/>
    </xf>
    <xf numFmtId="0" fontId="4" fillId="0" borderId="1" xfId="0" applyFont="1" applyBorder="1" applyAlignment="1">
      <alignment vertical="top"/>
    </xf>
    <xf numFmtId="0" fontId="4" fillId="0" borderId="1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24" xfId="0" applyFont="1" applyBorder="1"/>
    <xf numFmtId="0" fontId="4" fillId="0" borderId="8" xfId="0" applyFont="1" applyBorder="1" applyAlignment="1">
      <alignment horizontal="left" vertical="top"/>
    </xf>
    <xf numFmtId="0" fontId="6" fillId="0" borderId="12" xfId="0" applyFont="1" applyBorder="1" applyAlignment="1">
      <alignment vertical="center" wrapText="1"/>
    </xf>
    <xf numFmtId="0" fontId="5" fillId="0" borderId="18" xfId="0" applyFont="1" applyBorder="1"/>
    <xf numFmtId="0" fontId="5" fillId="0" borderId="19" xfId="0" applyFont="1" applyBorder="1"/>
    <xf numFmtId="0" fontId="4" fillId="0" borderId="12" xfId="0" applyFont="1" applyBorder="1"/>
    <xf numFmtId="0" fontId="5" fillId="0" borderId="5" xfId="0" applyFont="1" applyBorder="1"/>
    <xf numFmtId="0" fontId="5" fillId="0" borderId="17" xfId="0" applyFont="1" applyBorder="1"/>
    <xf numFmtId="0" fontId="5" fillId="0" borderId="14" xfId="0" applyFont="1" applyBorder="1" applyAlignment="1">
      <alignment vertical="center" wrapText="1"/>
    </xf>
    <xf numFmtId="0" fontId="5" fillId="0" borderId="22" xfId="0" applyFont="1" applyBorder="1"/>
    <xf numFmtId="0" fontId="4" fillId="0" borderId="20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5" fillId="0" borderId="20" xfId="0" applyFont="1" applyBorder="1"/>
    <xf numFmtId="0" fontId="5" fillId="0" borderId="3" xfId="0" applyFont="1" applyBorder="1"/>
    <xf numFmtId="0" fontId="5" fillId="0" borderId="23" xfId="0" applyFont="1" applyBorder="1"/>
    <xf numFmtId="0" fontId="5" fillId="0" borderId="11" xfId="0" applyFont="1" applyBorder="1"/>
    <xf numFmtId="0" fontId="5" fillId="0" borderId="9" xfId="0" applyFont="1" applyBorder="1"/>
    <xf numFmtId="0" fontId="0" fillId="0" borderId="6" xfId="0" applyBorder="1"/>
    <xf numFmtId="0" fontId="5" fillId="0" borderId="4" xfId="0" applyFont="1" applyBorder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0" fillId="0" borderId="7" xfId="0" applyBorder="1"/>
    <xf numFmtId="0" fontId="4" fillId="0" borderId="7" xfId="0" applyFont="1" applyBorder="1" applyAlignment="1">
      <alignment vertical="center"/>
    </xf>
    <xf numFmtId="0" fontId="18" fillId="0" borderId="7" xfId="0" applyFont="1" applyBorder="1"/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0" fillId="3" borderId="0" xfId="0" applyFill="1"/>
    <xf numFmtId="0" fontId="0" fillId="0" borderId="32" xfId="0" applyBorder="1" applyAlignment="1" applyProtection="1">
      <alignment horizontal="left" wrapText="1"/>
      <protection locked="0"/>
    </xf>
    <xf numFmtId="170" fontId="8" fillId="0" borderId="30" xfId="0" applyNumberFormat="1" applyFont="1" applyBorder="1" applyAlignment="1" applyProtection="1">
      <alignment horizontal="center" wrapText="1"/>
      <protection locked="0"/>
    </xf>
    <xf numFmtId="20" fontId="8" fillId="0" borderId="30" xfId="0" applyNumberFormat="1" applyFont="1" applyBorder="1" applyAlignment="1" applyProtection="1">
      <alignment horizontal="center" wrapText="1"/>
      <protection locked="0"/>
    </xf>
    <xf numFmtId="0" fontId="8" fillId="0" borderId="30" xfId="0" applyFont="1" applyBorder="1" applyAlignment="1" applyProtection="1">
      <alignment horizontal="center" wrapText="1"/>
      <protection locked="0"/>
    </xf>
    <xf numFmtId="49" fontId="8" fillId="0" borderId="30" xfId="0" applyNumberFormat="1" applyFont="1" applyBorder="1" applyAlignment="1" applyProtection="1">
      <alignment horizontal="center" wrapText="1"/>
      <protection locked="0"/>
    </xf>
    <xf numFmtId="164" fontId="8" fillId="0" borderId="30" xfId="0" applyNumberFormat="1" applyFont="1" applyBorder="1" applyAlignment="1" applyProtection="1">
      <alignment horizontal="center" wrapText="1"/>
      <protection locked="0"/>
    </xf>
    <xf numFmtId="49" fontId="8" fillId="0" borderId="28" xfId="0" applyNumberFormat="1" applyFont="1" applyBorder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wrapText="1"/>
    </xf>
    <xf numFmtId="165" fontId="8" fillId="0" borderId="30" xfId="0" applyNumberFormat="1" applyFont="1" applyBorder="1" applyAlignment="1" applyProtection="1">
      <alignment horizontal="center" wrapText="1"/>
      <protection locked="0"/>
    </xf>
    <xf numFmtId="165" fontId="8" fillId="0" borderId="30" xfId="0" applyNumberFormat="1" applyFont="1" applyBorder="1" applyAlignment="1" applyProtection="1">
      <alignment horizontal="left" wrapText="1"/>
      <protection locked="0"/>
    </xf>
    <xf numFmtId="166" fontId="8" fillId="0" borderId="30" xfId="0" applyNumberFormat="1" applyFont="1" applyBorder="1" applyAlignment="1" applyProtection="1">
      <alignment horizontal="center" wrapText="1"/>
      <protection locked="0"/>
    </xf>
    <xf numFmtId="167" fontId="8" fillId="0" borderId="30" xfId="0" applyNumberFormat="1" applyFont="1" applyBorder="1" applyAlignment="1" applyProtection="1">
      <alignment horizontal="center" wrapText="1"/>
      <protection locked="0"/>
    </xf>
    <xf numFmtId="49" fontId="8" fillId="0" borderId="31" xfId="0" applyNumberFormat="1" applyFont="1" applyBorder="1" applyAlignment="1" applyProtection="1">
      <alignment horizontal="center" wrapText="1"/>
      <protection locked="0"/>
    </xf>
    <xf numFmtId="168" fontId="8" fillId="0" borderId="30" xfId="0" applyNumberFormat="1" applyFont="1" applyBorder="1" applyAlignment="1" applyProtection="1">
      <alignment horizontal="center" wrapText="1"/>
      <protection locked="0"/>
    </xf>
    <xf numFmtId="169" fontId="10" fillId="0" borderId="30" xfId="0" applyNumberFormat="1" applyFont="1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170" fontId="0" fillId="0" borderId="31" xfId="0" applyNumberFormat="1" applyBorder="1" applyAlignment="1" applyProtection="1">
      <alignment horizontal="center" wrapText="1"/>
      <protection locked="0"/>
    </xf>
    <xf numFmtId="20" fontId="0" fillId="0" borderId="31" xfId="0" applyNumberFormat="1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8" fillId="0" borderId="31" xfId="0" applyFont="1" applyBorder="1" applyAlignment="1">
      <alignment horizontal="center" wrapText="1"/>
    </xf>
    <xf numFmtId="165" fontId="0" fillId="0" borderId="31" xfId="0" applyNumberFormat="1" applyBorder="1" applyAlignment="1" applyProtection="1">
      <alignment horizontal="center" wrapText="1"/>
      <protection locked="0"/>
    </xf>
    <xf numFmtId="166" fontId="0" fillId="0" borderId="31" xfId="0" applyNumberFormat="1" applyBorder="1" applyAlignment="1" applyProtection="1">
      <alignment horizontal="center" wrapText="1"/>
      <protection locked="0"/>
    </xf>
    <xf numFmtId="167" fontId="10" fillId="0" borderId="31" xfId="0" applyNumberFormat="1" applyFont="1" applyBorder="1" applyAlignment="1" applyProtection="1">
      <alignment horizontal="center" wrapText="1"/>
      <protection locked="0"/>
    </xf>
    <xf numFmtId="168" fontId="10" fillId="0" borderId="31" xfId="0" applyNumberFormat="1" applyFont="1" applyBorder="1" applyAlignment="1" applyProtection="1">
      <alignment horizontal="center" wrapText="1"/>
      <protection locked="0"/>
    </xf>
    <xf numFmtId="169" fontId="10" fillId="0" borderId="31" xfId="0" applyNumberFormat="1" applyFont="1" applyBorder="1" applyAlignment="1" applyProtection="1">
      <alignment horizontal="center" wrapText="1"/>
      <protection locked="0"/>
    </xf>
    <xf numFmtId="170" fontId="0" fillId="0" borderId="31" xfId="0" applyNumberFormat="1" applyBorder="1" applyAlignment="1" applyProtection="1">
      <alignment horizontal="center" vertical="top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170" fontId="0" fillId="0" borderId="26" xfId="0" applyNumberFormat="1" applyBorder="1" applyAlignment="1" applyProtection="1">
      <alignment horizontal="center" wrapText="1"/>
      <protection locked="0"/>
    </xf>
    <xf numFmtId="20" fontId="0" fillId="0" borderId="26" xfId="0" applyNumberFormat="1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49" fontId="8" fillId="0" borderId="26" xfId="0" applyNumberFormat="1" applyFont="1" applyBorder="1" applyAlignment="1" applyProtection="1">
      <alignment horizontal="center" wrapText="1"/>
      <protection locked="0"/>
    </xf>
    <xf numFmtId="0" fontId="8" fillId="0" borderId="26" xfId="0" applyFont="1" applyBorder="1" applyAlignment="1">
      <alignment horizontal="center" wrapText="1"/>
    </xf>
    <xf numFmtId="165" fontId="0" fillId="0" borderId="26" xfId="0" applyNumberFormat="1" applyBorder="1" applyAlignment="1" applyProtection="1">
      <alignment horizontal="center" wrapText="1"/>
      <protection locked="0"/>
    </xf>
    <xf numFmtId="166" fontId="0" fillId="0" borderId="26" xfId="0" applyNumberFormat="1" applyBorder="1" applyAlignment="1" applyProtection="1">
      <alignment horizontal="center" wrapText="1"/>
      <protection locked="0"/>
    </xf>
    <xf numFmtId="167" fontId="10" fillId="0" borderId="26" xfId="0" applyNumberFormat="1" applyFont="1" applyBorder="1" applyAlignment="1" applyProtection="1">
      <alignment horizontal="center" wrapText="1"/>
      <protection locked="0"/>
    </xf>
    <xf numFmtId="168" fontId="10" fillId="0" borderId="26" xfId="0" applyNumberFormat="1" applyFont="1" applyBorder="1" applyAlignment="1" applyProtection="1">
      <alignment horizontal="center" wrapText="1"/>
      <protection locked="0"/>
    </xf>
    <xf numFmtId="169" fontId="10" fillId="0" borderId="26" xfId="0" applyNumberFormat="1" applyFont="1" applyBorder="1" applyAlignment="1" applyProtection="1">
      <alignment horizontal="center" wrapText="1"/>
      <protection locked="0"/>
    </xf>
    <xf numFmtId="0" fontId="16" fillId="0" borderId="29" xfId="0" applyFont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/>
    </xf>
    <xf numFmtId="0" fontId="22" fillId="2" borderId="33" xfId="0" applyFont="1" applyFill="1" applyBorder="1" applyAlignment="1">
      <alignment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" fillId="0" borderId="3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31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72722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72722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7272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A79803-282F-4CBE-8399-279A42391799}" name="Table4" displayName="Table4" ref="A1:C199" totalsRowShown="0" headerRowBorderDxfId="9" tableBorderDxfId="8">
  <sortState xmlns:xlrd2="http://schemas.microsoft.com/office/spreadsheetml/2017/richdata2" ref="A2:C199">
    <sortCondition ref="B2:B199"/>
  </sortState>
  <tableColumns count="3">
    <tableColumn id="1" xr3:uid="{9F7233B2-224F-456C-AF9F-A04F85AC2FAD}" name="Crop Group" dataDxfId="7"/>
    <tableColumn id="2" xr3:uid="{76F2C506-2220-4FC2-92E3-8C3563DC997F}" name="Crop" dataDxfId="6"/>
    <tableColumn id="3" xr3:uid="{0AB1496C-745E-47B9-BA57-70A37049DF1D}" name="EPPO Code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52FCE0-7F1C-48EB-AB6F-09CA7B88D5FE}" name="Table2" displayName="Table2" ref="A1:A20" totalsRowShown="0" headerRowDxfId="4">
  <autoFilter ref="A1:A20" xr:uid="{6C52FCE0-7F1C-48EB-AB6F-09CA7B88D5FE}"/>
  <tableColumns count="1">
    <tableColumn id="1" xr3:uid="{1E060E87-59F8-48DA-8819-8236351E07B9}" name="Type of U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048409-93AB-4C72-830F-3454245CDD52}" name="Table3" displayName="Table3" ref="H1:I18" totalsRowShown="0" headerRowDxfId="3">
  <autoFilter ref="H1:I18" xr:uid="{4E048409-93AB-4C72-830F-3454245CDD52}"/>
  <tableColumns count="2">
    <tableColumn id="1" xr3:uid="{BE9D6D37-7BC6-47EC-AE6C-2E896B7D7C3D}" name="WindDir"/>
    <tableColumn id="2" xr3:uid="{E52ACE4F-20A0-4F7A-B722-9A51EE34489E}" name="WindDesc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4709D67-6CBA-4CDB-A6FF-ED2AC5F9A72D}" name="Table13" displayName="Table13" ref="H20:I22" totalsRowShown="0">
  <autoFilter ref="H20:I22" xr:uid="{C4709D67-6CBA-4CDB-A6FF-ED2AC5F9A72D}"/>
  <tableColumns count="2">
    <tableColumn id="1" xr3:uid="{6423544C-899D-452E-A5C2-67272480AFE0}" name="Yes/No"/>
    <tableColumn id="2" xr3:uid="{075E6C2C-22A0-44D6-9E3C-30490AD7EC5C}" name="L/ha or Kg/h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A51253-E7C4-4F99-86D1-C496F1C60375}" name="Table1" displayName="Table1" ref="A27:A39" totalsRowShown="0" headerRowDxfId="2" dataDxfId="1">
  <autoFilter ref="A27:A39" xr:uid="{A0A51253-E7C4-4F99-86D1-C496F1C60375}"/>
  <tableColumns count="1">
    <tableColumn id="1" xr3:uid="{64400999-0A01-43D4-949B-B2EA61EE5C9C}" name="Method of Application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2AA3D1-EE5B-4D84-AB0E-A3344CAEEA2A}" name="Table5" displayName="Table5" ref="N1:N11" totalsRowShown="0">
  <autoFilter ref="N1:N11" xr:uid="{1E2AA3D1-EE5B-4D84-AB0E-A3344CAEEA2A}"/>
  <tableColumns count="1">
    <tableColumn id="1" xr3:uid="{A04B1AC7-35E6-47A8-B706-E8FB275A6BD9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0EEA-2169-4318-8726-F7C705CA849D}">
  <sheetPr codeName="Sheet1">
    <tabColor theme="6" tint="-0.249977111117893"/>
  </sheetPr>
  <dimension ref="A1:U107"/>
  <sheetViews>
    <sheetView tabSelected="1" zoomScaleNormal="100" workbookViewId="0">
      <pane xSplit="1" ySplit="7" topLeftCell="B8" activePane="bottomRight" state="frozen"/>
      <selection activeCell="C15" sqref="C15"/>
      <selection pane="topRight" activeCell="C15" sqref="C15"/>
      <selection pane="bottomLeft" activeCell="C15" sqref="C1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.75" thickBot="1" x14ac:dyDescent="0.3"/>
    <row r="2" spans="1:21" ht="27" customHeight="1" thickBot="1" x14ac:dyDescent="0.3">
      <c r="B2" s="116" t="s">
        <v>241</v>
      </c>
      <c r="C2" s="124" t="s">
        <v>242</v>
      </c>
      <c r="D2" s="125"/>
    </row>
    <row r="3" spans="1:21" ht="27" customHeight="1" thickBot="1" x14ac:dyDescent="0.3"/>
    <row r="4" spans="1:21" s="67" customFormat="1" ht="27" customHeight="1" thickBot="1" x14ac:dyDescent="0.3">
      <c r="B4" s="115" t="s">
        <v>236</v>
      </c>
      <c r="C4" s="126"/>
      <c r="D4" s="126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6"/>
      <c r="D5" s="126"/>
      <c r="I5" s="68"/>
      <c r="L5" s="69"/>
      <c r="O5" s="68"/>
      <c r="P5" s="68"/>
      <c r="Q5" s="68"/>
      <c r="R5" s="68"/>
    </row>
    <row r="6" spans="1:2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245</v>
      </c>
      <c r="K7" s="32" t="s">
        <v>3</v>
      </c>
      <c r="L7" s="31" t="s">
        <v>243</v>
      </c>
      <c r="M7" s="31" t="s">
        <v>244</v>
      </c>
      <c r="N7" s="31" t="s">
        <v>246</v>
      </c>
      <c r="O7" s="31" t="s">
        <v>161</v>
      </c>
      <c r="P7" s="31" t="s">
        <v>162</v>
      </c>
      <c r="Q7" s="31" t="s">
        <v>154</v>
      </c>
      <c r="R7" s="117" t="s">
        <v>247</v>
      </c>
      <c r="S7" s="117" t="s">
        <v>248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90"/>
      <c r="T8" s="81"/>
      <c r="U8" s="91"/>
    </row>
    <row r="9" spans="1:21" s="121" customFormat="1" x14ac:dyDescent="0.25">
      <c r="A9" s="122">
        <v>2</v>
      </c>
      <c r="B9" s="77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19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77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xztvNrnYGKyfariyrFRiIhnDl1B9QQCgqnjddask+AJq3TDkzBYQMGd5saCSZqT9yDKjV9R724X4dqomuDVJzQ==" saltValue="CQ7IruDn+VLcws6yNnnVBg==" spinCount="100000" sheet="1" objects="1" scenarios="1"/>
  <mergeCells count="3">
    <mergeCell ref="C2:D2"/>
    <mergeCell ref="C4:D4"/>
    <mergeCell ref="C5:D5"/>
  </mergeCells>
  <phoneticPr fontId="14" type="noConversion"/>
  <dataValidations xWindow="190" yWindow="680" count="14">
    <dataValidation type="date" operator="greaterThan" allowBlank="1" showInputMessage="1" showErrorMessage="1" sqref="C8:C107" xr:uid="{DC5AC1BF-85AB-423E-BED2-B377BE435580}">
      <formula1>45658</formula1>
    </dataValidation>
    <dataValidation allowBlank="1" showInputMessage="1" showErrorMessage="1" promptTitle="Operator Name" prompt="All professional users must have completed appropriate training and hold a certificate of competence for the sprayer being used." sqref="B7" xr:uid="{70EDCAE5-5F49-412B-9072-4FFFFA762B37}"/>
    <dataValidation allowBlank="1" showInputMessage="1" showErrorMessage="1" promptTitle="Start Time" prompt="Input using  24hr clock format." sqref="D7" xr:uid="{3CF86205-7089-415B-A621-A1ADE4F4E9B6}"/>
    <dataValidation allowBlank="1" showInputMessage="1" showErrorMessage="1" promptTitle="Finish Time" prompt="Input using  24hr clock format." sqref="E7" xr:uid="{A658E9D7-AFC6-419E-8872-024B58633E2A}"/>
    <dataValidation allowBlank="1" showInputMessage="1" showErrorMessage="1" promptTitle="Location" prompt="Field/Plot ID (or LPIS number), Store/Greenhouse ID, or Geospatial Location" sqref="F7" xr:uid="{B6E6EE43-839C-4043-A2DF-3E098C7C6C8D}"/>
    <dataValidation allowBlank="1" showInputMessage="1" showErrorMessage="1" promptTitle="Reason for Treatment" prompt="Users may select an entry from the drop-down menu or enter text to display and select from available options." sqref="G7" xr:uid="{C6A225B7-B47A-4BA5-8D57-1F6BA2F392B5}"/>
    <dataValidation allowBlank="1" showInputMessage="1" showErrorMessage="1" promptTitle="Product Name" prompt="Full name as written on product label._x000a_List  all products where tank mixtures are used, using a separate line for each." sqref="H7" xr:uid="{18013569-92DC-42BC-8A24-29F455F5A263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B9BBCF04-D02A-4CB0-A612-0AD207F150F2}"/>
    <dataValidation allowBlank="1" showInputMessage="1" showErrorMessage="1" promptTitle="Crop" prompt="Users may select an entry from the drop-down menu or enter text to display and select from available options." sqref="J7" xr:uid="{D62B93B1-ACC4-4EBA-9697-F48135FD6A1C}"/>
    <dataValidation allowBlank="1" showInputMessage="1" showErrorMessage="1" promptTitle="EPPO Code" prompt="This code will populate automatically once the crop has been selected in the preceeding column." sqref="K7" xr:uid="{4EDCBB9C-CA4E-4C77-A047-919B754E3DE4}"/>
    <dataValidation allowBlank="1" showInputMessage="1" showErrorMessage="1" promptTitle="Method of Application" prompt="Users may select an entry from the drop-down menu or enter text to display and select from available options." sqref="N7" xr:uid="{D4C1BC61-5611-4AB2-B1BD-CC04DAAE84B8}"/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84652F2D-5241-4773-BD89-F06A23882400}"/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B99A2F90-66C6-472C-B0B2-DE54672E1567}"/>
    <dataValidation type="decimal" allowBlank="1" showInputMessage="1" showErrorMessage="1" sqref="T10:T107 T8" xr:uid="{CEE8E01E-48D1-4D5A-A86A-272847B66879}">
      <formula1>-10</formula1>
      <formula2>50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90" yWindow="680" count="6">
        <x14:dataValidation type="list" allowBlank="1" showInputMessage="1" showErrorMessage="1" xr:uid="{F661CB4D-6B0D-4B36-B9DF-0524C6255007}">
          <x14:formula1>
            <xm:f>'Other Fields'!$I$3:$I$9</xm:f>
          </x14:formula1>
          <xm:sqref>R8:R107</xm:sqref>
        </x14:dataValidation>
        <x14:dataValidation type="list" allowBlank="1" showInputMessage="1" showErrorMessage="1" xr:uid="{24F4F215-CD5B-4BFB-B05D-A0A51077225A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D59B0942-1647-4398-8BB6-258A91030294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B26CD64E-9E32-4829-89D8-887C0CD308E8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57ED6469-5FF9-48D5-854D-8DF839693837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FA493C84-0125-429F-B95B-453474F4AF0A}">
          <x14:formula1>
            <xm:f>'Other Fields'!$N$3:$N$11</xm:f>
          </x14:formula1>
          <xm:sqref>G8:G107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9180-1AC9-4F67-84B7-CF4CDF3E46F6}">
  <sheetPr codeName="Sheet10">
    <tabColor theme="6" tint="-0.249977111117893"/>
  </sheetPr>
  <dimension ref="A1:U107"/>
  <sheetViews>
    <sheetView zoomScaleNormal="100" workbookViewId="0">
      <pane xSplit="1" ySplit="7" topLeftCell="B8" activePane="bottomRight" state="frozen"/>
      <selection activeCell="C4" sqref="C4:D5"/>
      <selection pane="topRight" activeCell="C4" sqref="C4:D5"/>
      <selection pane="bottomLeft" activeCell="C4" sqref="C4:D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.75" thickBot="1" x14ac:dyDescent="0.3"/>
    <row r="2" spans="1:21" s="67" customFormat="1" ht="27" customHeight="1" thickBot="1" x14ac:dyDescent="0.3">
      <c r="A2"/>
      <c r="B2" s="116" t="s">
        <v>241</v>
      </c>
      <c r="C2" s="124" t="s">
        <v>242</v>
      </c>
      <c r="D2" s="125"/>
      <c r="E2"/>
      <c r="F2"/>
      <c r="G2"/>
      <c r="H2"/>
      <c r="I2"/>
      <c r="J2"/>
      <c r="K2" s="29"/>
      <c r="L2"/>
      <c r="M2"/>
      <c r="N2" s="30"/>
      <c r="O2"/>
      <c r="P2" s="29"/>
      <c r="Q2" s="29"/>
      <c r="R2" s="29"/>
      <c r="S2" s="29"/>
      <c r="T2" s="29"/>
      <c r="U2"/>
    </row>
    <row r="3" spans="1:21" s="67" customFormat="1" ht="27" customHeight="1" thickBot="1" x14ac:dyDescent="0.3">
      <c r="A3"/>
      <c r="B3"/>
      <c r="C3"/>
      <c r="D3"/>
      <c r="E3"/>
      <c r="F3"/>
      <c r="G3"/>
      <c r="H3"/>
      <c r="I3"/>
      <c r="J3"/>
      <c r="K3" s="29"/>
      <c r="L3"/>
      <c r="M3"/>
      <c r="N3" s="30"/>
      <c r="O3"/>
      <c r="P3" s="29"/>
      <c r="Q3" s="29"/>
      <c r="R3" s="29"/>
      <c r="S3" s="29"/>
      <c r="T3" s="29"/>
      <c r="U3"/>
    </row>
    <row r="4" spans="1:21" s="67" customFormat="1" ht="27" customHeight="1" thickBot="1" x14ac:dyDescent="0.3">
      <c r="B4" s="115" t="s">
        <v>236</v>
      </c>
      <c r="C4" s="127" t="str">
        <f>IF(ISBLANK('Sheet 1'!C4),"",'Sheet 1'!C4)</f>
        <v/>
      </c>
      <c r="D4" s="127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7" t="str">
        <f>IF(ISBLANK('Sheet 1'!C5),"",'Sheet 1'!C5)</f>
        <v/>
      </c>
      <c r="D5" s="127"/>
      <c r="I5" s="68"/>
      <c r="L5" s="69"/>
      <c r="O5" s="68"/>
      <c r="P5" s="68"/>
      <c r="Q5" s="68"/>
      <c r="R5" s="68"/>
    </row>
    <row r="6" spans="1:21" s="67" customFormat="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249</v>
      </c>
      <c r="K7" s="32" t="s">
        <v>3</v>
      </c>
      <c r="L7" s="31" t="s">
        <v>243</v>
      </c>
      <c r="M7" s="31" t="s">
        <v>244</v>
      </c>
      <c r="N7" s="31" t="s">
        <v>250</v>
      </c>
      <c r="O7" s="31" t="s">
        <v>161</v>
      </c>
      <c r="P7" s="31" t="s">
        <v>162</v>
      </c>
      <c r="Q7" s="31" t="s">
        <v>154</v>
      </c>
      <c r="R7" s="117" t="s">
        <v>251</v>
      </c>
      <c r="S7" s="117" t="s">
        <v>252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81"/>
      <c r="T8" s="90"/>
      <c r="U8" s="91"/>
    </row>
    <row r="9" spans="1:21" s="121" customFormat="1" x14ac:dyDescent="0.25">
      <c r="A9" s="122">
        <v>2</v>
      </c>
      <c r="B9" s="92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00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92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RGHWLp0fCkLL9yOmHYh8DtgOYjoaV+xnbqUJ6od26kb/V4+RXt3tmOwqBYBREXbJoRB+4vUPrd9EpjtDA1J7sQ==" saltValue="ZkDWklk1Yi5UB2OXS+JqMQ==" spinCount="100000" sheet="1" objects="1" scenarios="1"/>
  <mergeCells count="3">
    <mergeCell ref="C2:D2"/>
    <mergeCell ref="C4:D4"/>
    <mergeCell ref="C5:D5"/>
  </mergeCells>
  <dataValidations count="14">
    <dataValidation allowBlank="1" showInputMessage="1" showErrorMessage="1" promptTitle="Operator Name" prompt="All professional users must have completed appropriate training and hold a certificate of competence for the sprayer being used." sqref="B7" xr:uid="{730BAC11-2D61-46D6-92C9-B069B014B461}"/>
    <dataValidation allowBlank="1" showInputMessage="1" showErrorMessage="1" promptTitle="Start Time" prompt="Input using  24hr clock format." sqref="D7" xr:uid="{4C0CCED3-6B3B-41DE-99C7-6202E6DBBEEB}"/>
    <dataValidation allowBlank="1" showInputMessage="1" showErrorMessage="1" promptTitle="Finish Time" prompt="Input using  24hr clock format." sqref="E7" xr:uid="{E1585625-7DFE-4100-BE29-9F72811E5D1A}"/>
    <dataValidation allowBlank="1" showInputMessage="1" showErrorMessage="1" promptTitle="Location" prompt="Field/Plot ID (or LPIS number), Store/Greenhouse ID, or Geospatial Location" sqref="F7" xr:uid="{D99F7E0A-8079-46B9-9A4D-BB2DAC3A679A}"/>
    <dataValidation allowBlank="1" showInputMessage="1" showErrorMessage="1" promptTitle="Reason for Treatment" prompt="Users may select an entry from the drop-down menu or enter text to display and select from available options." sqref="G7" xr:uid="{384116F2-1D32-4A1A-8846-D9DAC7D7BC23}"/>
    <dataValidation allowBlank="1" showInputMessage="1" showErrorMessage="1" promptTitle="Product Name" prompt="Full name as written on product label._x000a_List  all products where tank mixtures are used, using a separate line for each." sqref="H7" xr:uid="{7D46AC80-D455-493F-9C9D-E4A245F5D381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C6E9E818-4555-4837-AAF2-DDB67BDB272B}"/>
    <dataValidation allowBlank="1" showInputMessage="1" showErrorMessage="1" promptTitle="Crop" prompt="Users may select an entry from the drop-down menu or enter text to display and select from available options." sqref="J7" xr:uid="{13CA93C8-7694-413A-A0EB-C4826C72D259}"/>
    <dataValidation allowBlank="1" showInputMessage="1" showErrorMessage="1" promptTitle="EPPO Code" prompt="This code will populate automatically once the crop has been selected in the preceeding column." sqref="K7" xr:uid="{99C059B7-8BE2-4F5E-A5E9-4A51E5210441}"/>
    <dataValidation allowBlank="1" showInputMessage="1" showErrorMessage="1" promptTitle="Method of Application" prompt="Users may select an entry from the drop-down menu or enter text to display and select from available options." sqref="N7" xr:uid="{EF0E5752-39B9-4C47-9702-BAE329A3EA0E}"/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F4955799-5AA4-40C8-8C52-7956C7F0F8C2}"/>
    <dataValidation type="decimal" allowBlank="1" showInputMessage="1" showErrorMessage="1" sqref="T8:T107" xr:uid="{F4022915-F797-4352-A222-EDE75575DB1C}">
      <formula1>-10</formula1>
      <formula2>50</formula2>
    </dataValidation>
    <dataValidation type="date" operator="greaterThan" allowBlank="1" showInputMessage="1" showErrorMessage="1" sqref="C8:C107" xr:uid="{6D480164-10D4-40CA-AA72-707CE6575966}">
      <formula1>45658</formula1>
    </dataValidation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5E0E0471-AAA9-4FFE-A798-73196DE380F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31C146B-1A43-4150-9922-75B006918526}">
          <x14:formula1>
            <xm:f>'Other Fields'!$N$3:$N$11</xm:f>
          </x14:formula1>
          <xm:sqref>G8:G107</xm:sqref>
        </x14:dataValidation>
        <x14:dataValidation type="list" allowBlank="1" showInputMessage="1" showErrorMessage="1" xr:uid="{A00D604B-0F38-49A8-8069-D724AF81EDE1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00C054B2-4D98-4F0A-B205-E8AE71BBB626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B3F547DB-99B6-4C56-8CD9-FBA7DC917E7A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63FD1AB5-FBB2-4867-A078-959508D648AC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667B634D-32E2-43C8-BEBB-DFEC9C3A0DA2}">
          <x14:formula1>
            <xm:f>'Other Fields'!$I$3:$I$9</xm:f>
          </x14:formula1>
          <xm:sqref>R8:R107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1F7F-674E-4571-8024-4724F18C7DE0}">
  <sheetPr codeName="Sheet11"/>
  <dimension ref="A1:C199"/>
  <sheetViews>
    <sheetView workbookViewId="0">
      <selection activeCell="G7" sqref="G7"/>
    </sheetView>
  </sheetViews>
  <sheetFormatPr defaultRowHeight="15" x14ac:dyDescent="0.25"/>
  <cols>
    <col min="1" max="1" width="16.7109375" customWidth="1"/>
    <col min="2" max="2" width="39.7109375" customWidth="1"/>
    <col min="3" max="3" width="16.28515625" customWidth="1"/>
  </cols>
  <sheetData>
    <row r="1" spans="1:3" x14ac:dyDescent="0.25">
      <c r="A1" s="26" t="s">
        <v>1</v>
      </c>
      <c r="B1" s="27" t="s">
        <v>2</v>
      </c>
      <c r="C1" s="28" t="s">
        <v>3</v>
      </c>
    </row>
    <row r="2" spans="1:3" x14ac:dyDescent="0.25">
      <c r="A2" s="24"/>
      <c r="B2" s="70" t="s">
        <v>169</v>
      </c>
      <c r="C2" s="70" t="s">
        <v>28</v>
      </c>
    </row>
    <row r="3" spans="1:3" x14ac:dyDescent="0.25">
      <c r="A3" s="39"/>
      <c r="B3" s="9" t="s">
        <v>170</v>
      </c>
      <c r="C3" s="2" t="s">
        <v>86</v>
      </c>
    </row>
    <row r="4" spans="1:3" x14ac:dyDescent="0.25">
      <c r="A4" s="39"/>
      <c r="B4" s="6" t="s">
        <v>103</v>
      </c>
      <c r="C4" s="70" t="s">
        <v>28</v>
      </c>
    </row>
    <row r="5" spans="1:3" x14ac:dyDescent="0.25">
      <c r="A5" s="39"/>
      <c r="B5" s="6" t="s">
        <v>29</v>
      </c>
      <c r="C5" s="10" t="s">
        <v>30</v>
      </c>
    </row>
    <row r="6" spans="1:3" x14ac:dyDescent="0.25">
      <c r="A6" s="39"/>
      <c r="B6" s="70" t="s">
        <v>4</v>
      </c>
      <c r="C6" s="70" t="s">
        <v>5</v>
      </c>
    </row>
    <row r="7" spans="1:3" x14ac:dyDescent="0.25">
      <c r="A7" s="39"/>
      <c r="B7" s="70" t="s">
        <v>6</v>
      </c>
      <c r="C7" s="70" t="s">
        <v>7</v>
      </c>
    </row>
    <row r="8" spans="1:3" x14ac:dyDescent="0.25">
      <c r="A8" s="11"/>
      <c r="B8" s="70" t="s">
        <v>171</v>
      </c>
      <c r="C8" s="70" t="s">
        <v>8</v>
      </c>
    </row>
    <row r="9" spans="1:3" x14ac:dyDescent="0.25">
      <c r="A9" s="24"/>
      <c r="B9" s="9" t="s">
        <v>172</v>
      </c>
      <c r="C9" s="2" t="s">
        <v>32</v>
      </c>
    </row>
    <row r="10" spans="1:3" x14ac:dyDescent="0.25">
      <c r="A10" s="24"/>
      <c r="B10" s="9" t="s">
        <v>173</v>
      </c>
      <c r="C10" s="2" t="s">
        <v>31</v>
      </c>
    </row>
    <row r="11" spans="1:3" x14ac:dyDescent="0.25">
      <c r="A11" s="24"/>
      <c r="B11" s="9" t="s">
        <v>33</v>
      </c>
      <c r="C11" s="2" t="s">
        <v>34</v>
      </c>
    </row>
    <row r="12" spans="1:3" x14ac:dyDescent="0.25">
      <c r="A12" s="24"/>
      <c r="B12" s="2" t="s">
        <v>89</v>
      </c>
      <c r="C12" s="2" t="s">
        <v>90</v>
      </c>
    </row>
    <row r="13" spans="1:3" x14ac:dyDescent="0.25">
      <c r="A13" s="24"/>
      <c r="B13" s="2" t="s">
        <v>91</v>
      </c>
      <c r="C13" s="2" t="s">
        <v>92</v>
      </c>
    </row>
    <row r="14" spans="1:3" x14ac:dyDescent="0.25">
      <c r="A14" s="24"/>
      <c r="B14" s="9" t="s">
        <v>174</v>
      </c>
      <c r="C14" s="2" t="s">
        <v>175</v>
      </c>
    </row>
    <row r="15" spans="1:3" x14ac:dyDescent="0.25">
      <c r="A15" s="24"/>
      <c r="B15" s="9" t="s">
        <v>176</v>
      </c>
      <c r="C15" s="2" t="s">
        <v>35</v>
      </c>
    </row>
    <row r="16" spans="1:3" x14ac:dyDescent="0.25">
      <c r="A16" s="24"/>
      <c r="B16" s="9" t="s">
        <v>36</v>
      </c>
      <c r="C16" s="2" t="s">
        <v>37</v>
      </c>
    </row>
    <row r="17" spans="1:3" x14ac:dyDescent="0.25">
      <c r="A17" s="24"/>
      <c r="B17" s="9" t="s">
        <v>177</v>
      </c>
      <c r="C17" s="2" t="s">
        <v>38</v>
      </c>
    </row>
    <row r="18" spans="1:3" x14ac:dyDescent="0.25">
      <c r="A18" s="24"/>
      <c r="B18" s="9" t="s">
        <v>39</v>
      </c>
      <c r="C18" s="2" t="s">
        <v>40</v>
      </c>
    </row>
    <row r="19" spans="1:3" x14ac:dyDescent="0.25">
      <c r="A19" s="35"/>
      <c r="B19" s="9" t="s">
        <v>41</v>
      </c>
      <c r="C19" s="2" t="s">
        <v>42</v>
      </c>
    </row>
    <row r="20" spans="1:3" x14ac:dyDescent="0.25">
      <c r="A20" s="20"/>
      <c r="B20" s="9" t="s">
        <v>43</v>
      </c>
      <c r="C20" s="2" t="s">
        <v>44</v>
      </c>
    </row>
    <row r="21" spans="1:3" x14ac:dyDescent="0.25">
      <c r="A21" s="20"/>
      <c r="B21" s="9" t="s">
        <v>178</v>
      </c>
      <c r="C21" s="2" t="s">
        <v>45</v>
      </c>
    </row>
    <row r="22" spans="1:3" x14ac:dyDescent="0.25">
      <c r="A22" s="20"/>
      <c r="B22" s="9" t="s">
        <v>179</v>
      </c>
      <c r="C22" s="2" t="s">
        <v>46</v>
      </c>
    </row>
    <row r="23" spans="1:3" x14ac:dyDescent="0.25">
      <c r="A23" s="20"/>
      <c r="B23" s="9" t="s">
        <v>47</v>
      </c>
      <c r="C23" s="2" t="s">
        <v>48</v>
      </c>
    </row>
    <row r="24" spans="1:3" x14ac:dyDescent="0.25">
      <c r="A24" s="20"/>
      <c r="B24" s="9" t="s">
        <v>180</v>
      </c>
      <c r="C24" s="2" t="s">
        <v>49</v>
      </c>
    </row>
    <row r="25" spans="1:3" x14ac:dyDescent="0.25">
      <c r="A25" s="20"/>
      <c r="B25" s="6" t="s">
        <v>105</v>
      </c>
      <c r="C25" s="70" t="s">
        <v>106</v>
      </c>
    </row>
    <row r="26" spans="1:3" x14ac:dyDescent="0.25">
      <c r="A26" s="35"/>
      <c r="B26" s="6" t="s">
        <v>181</v>
      </c>
      <c r="C26" s="71" t="s">
        <v>182</v>
      </c>
    </row>
    <row r="27" spans="1:3" x14ac:dyDescent="0.25">
      <c r="A27" s="35"/>
      <c r="B27" s="6" t="s">
        <v>107</v>
      </c>
      <c r="C27" s="70" t="s">
        <v>53</v>
      </c>
    </row>
    <row r="28" spans="1:3" x14ac:dyDescent="0.25">
      <c r="A28" s="35"/>
      <c r="B28" s="6" t="s">
        <v>108</v>
      </c>
      <c r="C28" s="70" t="s">
        <v>56</v>
      </c>
    </row>
    <row r="29" spans="1:3" x14ac:dyDescent="0.25">
      <c r="A29" s="35"/>
      <c r="B29" s="6" t="s">
        <v>109</v>
      </c>
      <c r="C29" s="70" t="s">
        <v>15</v>
      </c>
    </row>
    <row r="30" spans="1:3" x14ac:dyDescent="0.25">
      <c r="A30" s="35"/>
      <c r="B30" s="6" t="s">
        <v>110</v>
      </c>
      <c r="C30" s="70" t="s">
        <v>80</v>
      </c>
    </row>
    <row r="31" spans="1:3" x14ac:dyDescent="0.25">
      <c r="A31" s="24"/>
      <c r="B31" s="6" t="s">
        <v>111</v>
      </c>
      <c r="C31" s="70" t="s">
        <v>84</v>
      </c>
    </row>
    <row r="32" spans="1:3" x14ac:dyDescent="0.25">
      <c r="A32" s="11"/>
      <c r="B32" s="9" t="s">
        <v>50</v>
      </c>
      <c r="C32" s="2" t="s">
        <v>51</v>
      </c>
    </row>
    <row r="33" spans="1:3" x14ac:dyDescent="0.25">
      <c r="A33" s="11"/>
      <c r="B33" s="2" t="s">
        <v>93</v>
      </c>
      <c r="C33" s="2" t="s">
        <v>94</v>
      </c>
    </row>
    <row r="34" spans="1:3" x14ac:dyDescent="0.25">
      <c r="A34" s="11"/>
      <c r="B34" s="70" t="s">
        <v>183</v>
      </c>
      <c r="C34" s="70" t="s">
        <v>112</v>
      </c>
    </row>
    <row r="35" spans="1:3" x14ac:dyDescent="0.25">
      <c r="A35" s="11"/>
      <c r="B35" s="6" t="s">
        <v>184</v>
      </c>
      <c r="C35" s="70" t="s">
        <v>104</v>
      </c>
    </row>
    <row r="36" spans="1:3" x14ac:dyDescent="0.25">
      <c r="A36" s="5"/>
      <c r="B36" s="6" t="s">
        <v>185</v>
      </c>
      <c r="C36" s="70" t="s">
        <v>104</v>
      </c>
    </row>
    <row r="37" spans="1:3" x14ac:dyDescent="0.25">
      <c r="A37" s="5"/>
      <c r="B37" s="6" t="s">
        <v>186</v>
      </c>
      <c r="C37" s="70" t="s">
        <v>113</v>
      </c>
    </row>
    <row r="38" spans="1:3" x14ac:dyDescent="0.25">
      <c r="A38" s="5"/>
      <c r="B38" s="9" t="s">
        <v>187</v>
      </c>
      <c r="C38" s="2" t="s">
        <v>52</v>
      </c>
    </row>
    <row r="39" spans="1:3" x14ac:dyDescent="0.25">
      <c r="A39" s="5"/>
      <c r="B39" s="9" t="s">
        <v>54</v>
      </c>
      <c r="C39" s="2" t="s">
        <v>55</v>
      </c>
    </row>
    <row r="40" spans="1:3" x14ac:dyDescent="0.25">
      <c r="A40" s="5"/>
      <c r="B40" s="9" t="s">
        <v>188</v>
      </c>
      <c r="C40" s="2" t="s">
        <v>189</v>
      </c>
    </row>
    <row r="41" spans="1:3" x14ac:dyDescent="0.25">
      <c r="A41" s="5"/>
      <c r="B41" s="70" t="s">
        <v>190</v>
      </c>
      <c r="C41" s="70" t="s">
        <v>9</v>
      </c>
    </row>
    <row r="42" spans="1:3" x14ac:dyDescent="0.25">
      <c r="A42" s="5"/>
      <c r="B42" s="10" t="s">
        <v>191</v>
      </c>
      <c r="C42" s="10" t="s">
        <v>57</v>
      </c>
    </row>
    <row r="43" spans="1:3" x14ac:dyDescent="0.25">
      <c r="A43" s="5"/>
      <c r="B43" s="70" t="s">
        <v>10</v>
      </c>
      <c r="C43" s="70" t="s">
        <v>11</v>
      </c>
    </row>
    <row r="44" spans="1:3" x14ac:dyDescent="0.25">
      <c r="A44" s="5"/>
      <c r="B44" s="70" t="s">
        <v>12</v>
      </c>
      <c r="C44" s="70" t="s">
        <v>13</v>
      </c>
    </row>
    <row r="45" spans="1:3" x14ac:dyDescent="0.25">
      <c r="A45" s="5"/>
      <c r="B45" s="70" t="s">
        <v>14</v>
      </c>
      <c r="C45" s="70" t="s">
        <v>15</v>
      </c>
    </row>
    <row r="46" spans="1:3" x14ac:dyDescent="0.25">
      <c r="A46" s="5"/>
      <c r="B46" s="70" t="s">
        <v>16</v>
      </c>
      <c r="C46" s="70" t="s">
        <v>17</v>
      </c>
    </row>
    <row r="47" spans="1:3" x14ac:dyDescent="0.25">
      <c r="A47" s="5"/>
      <c r="B47" s="9" t="s">
        <v>192</v>
      </c>
      <c r="C47" s="2" t="s">
        <v>58</v>
      </c>
    </row>
    <row r="48" spans="1:3" x14ac:dyDescent="0.25">
      <c r="A48" s="5"/>
      <c r="B48" s="9" t="s">
        <v>193</v>
      </c>
      <c r="C48" s="2" t="s">
        <v>72</v>
      </c>
    </row>
    <row r="49" spans="1:3" x14ac:dyDescent="0.25">
      <c r="A49" s="5"/>
      <c r="B49" s="9" t="s">
        <v>194</v>
      </c>
      <c r="C49" s="2" t="s">
        <v>73</v>
      </c>
    </row>
    <row r="50" spans="1:3" x14ac:dyDescent="0.25">
      <c r="A50" s="5"/>
      <c r="B50" s="9" t="s">
        <v>59</v>
      </c>
      <c r="C50" s="2" t="s">
        <v>60</v>
      </c>
    </row>
    <row r="51" spans="1:3" x14ac:dyDescent="0.25">
      <c r="A51" s="41"/>
      <c r="B51" s="9" t="s">
        <v>61</v>
      </c>
      <c r="C51" s="2" t="s">
        <v>62</v>
      </c>
    </row>
    <row r="52" spans="1:3" x14ac:dyDescent="0.25">
      <c r="A52" s="5"/>
      <c r="B52" s="72" t="s">
        <v>195</v>
      </c>
      <c r="C52" s="72" t="s">
        <v>18</v>
      </c>
    </row>
    <row r="53" spans="1:3" x14ac:dyDescent="0.25">
      <c r="A53" s="5"/>
      <c r="B53" s="9" t="s">
        <v>196</v>
      </c>
      <c r="C53" s="2" t="s">
        <v>87</v>
      </c>
    </row>
    <row r="54" spans="1:3" x14ac:dyDescent="0.25">
      <c r="A54" s="5"/>
      <c r="B54" s="9" t="s">
        <v>63</v>
      </c>
      <c r="C54" s="2" t="s">
        <v>64</v>
      </c>
    </row>
    <row r="55" spans="1:3" x14ac:dyDescent="0.25">
      <c r="A55" s="5"/>
      <c r="B55" s="9" t="s">
        <v>197</v>
      </c>
      <c r="C55" s="2" t="s">
        <v>65</v>
      </c>
    </row>
    <row r="56" spans="1:3" x14ac:dyDescent="0.25">
      <c r="A56" s="5"/>
      <c r="B56" s="6" t="s">
        <v>114</v>
      </c>
      <c r="C56" s="70" t="s">
        <v>115</v>
      </c>
    </row>
    <row r="57" spans="1:3" x14ac:dyDescent="0.25">
      <c r="A57" s="5"/>
      <c r="B57" s="9" t="s">
        <v>198</v>
      </c>
      <c r="C57" s="10" t="s">
        <v>88</v>
      </c>
    </row>
    <row r="58" spans="1:3" x14ac:dyDescent="0.25">
      <c r="A58" s="5"/>
      <c r="B58" s="70" t="s">
        <v>199</v>
      </c>
      <c r="C58" s="70" t="s">
        <v>19</v>
      </c>
    </row>
    <row r="59" spans="1:3" x14ac:dyDescent="0.25">
      <c r="A59" s="5"/>
      <c r="B59" s="70" t="s">
        <v>200</v>
      </c>
      <c r="C59" s="70" t="s">
        <v>19</v>
      </c>
    </row>
    <row r="60" spans="1:3" x14ac:dyDescent="0.25">
      <c r="A60" s="36"/>
      <c r="B60" s="9" t="s">
        <v>66</v>
      </c>
      <c r="C60" s="2" t="s">
        <v>67</v>
      </c>
    </row>
    <row r="61" spans="1:3" x14ac:dyDescent="0.25">
      <c r="A61" s="5"/>
      <c r="B61" s="9" t="s">
        <v>68</v>
      </c>
      <c r="C61" s="2" t="s">
        <v>69</v>
      </c>
    </row>
    <row r="62" spans="1:3" x14ac:dyDescent="0.25">
      <c r="A62" s="45"/>
      <c r="B62" s="2" t="s">
        <v>96</v>
      </c>
      <c r="C62" s="2" t="s">
        <v>97</v>
      </c>
    </row>
    <row r="63" spans="1:3" x14ac:dyDescent="0.25">
      <c r="A63" s="5"/>
      <c r="B63" s="2" t="s">
        <v>98</v>
      </c>
      <c r="C63" s="2" t="s">
        <v>99</v>
      </c>
    </row>
    <row r="64" spans="1:3" x14ac:dyDescent="0.25">
      <c r="A64" s="5"/>
      <c r="B64" s="9" t="s">
        <v>70</v>
      </c>
      <c r="C64" s="2" t="s">
        <v>71</v>
      </c>
    </row>
    <row r="65" spans="1:3" x14ac:dyDescent="0.25">
      <c r="A65" s="47"/>
      <c r="B65" s="9" t="s">
        <v>201</v>
      </c>
      <c r="C65" s="10" t="s">
        <v>95</v>
      </c>
    </row>
    <row r="66" spans="1:3" x14ac:dyDescent="0.25">
      <c r="A66" s="45"/>
      <c r="B66" s="70" t="s">
        <v>20</v>
      </c>
      <c r="C66" s="70" t="s">
        <v>21</v>
      </c>
    </row>
    <row r="67" spans="1:3" x14ac:dyDescent="0.25">
      <c r="A67" s="5"/>
      <c r="B67" s="6" t="s">
        <v>202</v>
      </c>
      <c r="C67" s="70" t="s">
        <v>203</v>
      </c>
    </row>
    <row r="68" spans="1:3" x14ac:dyDescent="0.25">
      <c r="A68" s="45"/>
      <c r="B68" s="70" t="s">
        <v>22</v>
      </c>
      <c r="C68" s="70" t="s">
        <v>23</v>
      </c>
    </row>
    <row r="69" spans="1:3" x14ac:dyDescent="0.25">
      <c r="A69" s="45"/>
      <c r="B69" s="2" t="s">
        <v>204</v>
      </c>
      <c r="C69" s="2" t="s">
        <v>102</v>
      </c>
    </row>
    <row r="70" spans="1:3" x14ac:dyDescent="0.25">
      <c r="A70" s="5"/>
      <c r="B70" s="9" t="s">
        <v>74</v>
      </c>
      <c r="C70" s="2" t="s">
        <v>75</v>
      </c>
    </row>
    <row r="71" spans="1:3" x14ac:dyDescent="0.25">
      <c r="A71" s="36"/>
      <c r="B71" s="9" t="s">
        <v>76</v>
      </c>
      <c r="C71" s="2" t="s">
        <v>77</v>
      </c>
    </row>
    <row r="72" spans="1:3" x14ac:dyDescent="0.25">
      <c r="A72" s="5"/>
      <c r="B72" s="2" t="s">
        <v>100</v>
      </c>
      <c r="C72" s="2" t="s">
        <v>101</v>
      </c>
    </row>
    <row r="73" spans="1:3" x14ac:dyDescent="0.25">
      <c r="A73" s="41"/>
      <c r="B73" s="9" t="s">
        <v>78</v>
      </c>
      <c r="C73" s="2" t="s">
        <v>79</v>
      </c>
    </row>
    <row r="74" spans="1:3" x14ac:dyDescent="0.25">
      <c r="A74" s="36"/>
      <c r="B74" s="70" t="s">
        <v>78</v>
      </c>
      <c r="C74" s="70" t="s">
        <v>106</v>
      </c>
    </row>
    <row r="75" spans="1:3" x14ac:dyDescent="0.25">
      <c r="A75" s="36"/>
      <c r="B75" s="9" t="s">
        <v>81</v>
      </c>
      <c r="C75" s="2" t="s">
        <v>56</v>
      </c>
    </row>
    <row r="76" spans="1:3" x14ac:dyDescent="0.25">
      <c r="A76" s="36"/>
      <c r="B76" s="9" t="s">
        <v>82</v>
      </c>
      <c r="C76" s="2" t="s">
        <v>83</v>
      </c>
    </row>
    <row r="77" spans="1:3" x14ac:dyDescent="0.25">
      <c r="A77" s="36"/>
      <c r="B77" s="70" t="s">
        <v>24</v>
      </c>
      <c r="C77" s="70" t="s">
        <v>25</v>
      </c>
    </row>
    <row r="78" spans="1:3" x14ac:dyDescent="0.25">
      <c r="A78" s="36"/>
      <c r="B78" s="9" t="s">
        <v>205</v>
      </c>
      <c r="C78" s="2" t="s">
        <v>206</v>
      </c>
    </row>
    <row r="79" spans="1:3" x14ac:dyDescent="0.25">
      <c r="A79" s="36"/>
      <c r="B79" s="10" t="s">
        <v>207</v>
      </c>
      <c r="C79" s="10" t="s">
        <v>85</v>
      </c>
    </row>
    <row r="80" spans="1:3" x14ac:dyDescent="0.25">
      <c r="A80" s="36"/>
      <c r="B80" s="70" t="s">
        <v>26</v>
      </c>
      <c r="C80" s="70" t="s">
        <v>27</v>
      </c>
    </row>
    <row r="81" spans="1:3" ht="15.75" x14ac:dyDescent="0.25">
      <c r="A81" s="36"/>
      <c r="B81" s="10" t="s">
        <v>208</v>
      </c>
      <c r="C81" s="73" t="s">
        <v>0</v>
      </c>
    </row>
    <row r="82" spans="1:3" x14ac:dyDescent="0.25">
      <c r="A82" s="36"/>
      <c r="B82" s="6"/>
      <c r="C82" s="7"/>
    </row>
    <row r="83" spans="1:3" x14ac:dyDescent="0.25">
      <c r="A83" s="36"/>
      <c r="B83" s="6"/>
      <c r="C83" s="19"/>
    </row>
    <row r="84" spans="1:3" x14ac:dyDescent="0.25">
      <c r="A84" s="36"/>
      <c r="B84" s="6"/>
      <c r="C84" s="19"/>
    </row>
    <row r="85" spans="1:3" x14ac:dyDescent="0.25">
      <c r="A85" s="5"/>
      <c r="B85" s="6"/>
      <c r="C85" s="7"/>
    </row>
    <row r="86" spans="1:3" x14ac:dyDescent="0.25">
      <c r="A86" s="45"/>
      <c r="B86" s="2"/>
      <c r="C86" s="3"/>
    </row>
    <row r="87" spans="1:3" x14ac:dyDescent="0.25">
      <c r="A87" s="36"/>
      <c r="B87" s="6"/>
      <c r="C87" s="7"/>
    </row>
    <row r="88" spans="1:3" x14ac:dyDescent="0.25">
      <c r="A88" s="36"/>
      <c r="B88" s="6"/>
      <c r="C88" s="7"/>
    </row>
    <row r="89" spans="1:3" x14ac:dyDescent="0.25">
      <c r="A89" s="36"/>
      <c r="B89" s="6"/>
      <c r="C89" s="7"/>
    </row>
    <row r="90" spans="1:3" x14ac:dyDescent="0.25">
      <c r="A90" s="36"/>
      <c r="B90" s="6"/>
      <c r="C90" s="8"/>
    </row>
    <row r="91" spans="1:3" x14ac:dyDescent="0.25">
      <c r="A91" s="36"/>
      <c r="B91" s="6"/>
      <c r="C91" s="7"/>
    </row>
    <row r="92" spans="1:3" x14ac:dyDescent="0.25">
      <c r="A92" s="36"/>
      <c r="B92" s="6"/>
      <c r="C92" s="7"/>
    </row>
    <row r="93" spans="1:3" x14ac:dyDescent="0.25">
      <c r="A93" s="36"/>
      <c r="B93" s="6"/>
      <c r="C93" s="8"/>
    </row>
    <row r="94" spans="1:3" x14ac:dyDescent="0.25">
      <c r="A94" s="36"/>
      <c r="B94" s="6"/>
      <c r="C94" s="7"/>
    </row>
    <row r="95" spans="1:3" x14ac:dyDescent="0.25">
      <c r="A95" s="36"/>
      <c r="B95" s="6"/>
      <c r="C95" s="7"/>
    </row>
    <row r="96" spans="1:3" x14ac:dyDescent="0.25">
      <c r="A96" s="36"/>
      <c r="B96" s="6"/>
      <c r="C96" s="7"/>
    </row>
    <row r="97" spans="1:3" x14ac:dyDescent="0.25">
      <c r="A97" s="41"/>
      <c r="B97" s="2"/>
      <c r="C97" s="61"/>
    </row>
    <row r="98" spans="1:3" x14ac:dyDescent="0.25">
      <c r="A98" s="5"/>
      <c r="B98" s="6"/>
      <c r="C98" s="7"/>
    </row>
    <row r="99" spans="1:3" x14ac:dyDescent="0.25">
      <c r="A99" s="5"/>
      <c r="B99" s="6"/>
      <c r="C99" s="7"/>
    </row>
    <row r="100" spans="1:3" x14ac:dyDescent="0.25">
      <c r="A100" s="45"/>
      <c r="B100" s="9"/>
      <c r="C100" s="7"/>
    </row>
    <row r="101" spans="1:3" x14ac:dyDescent="0.25">
      <c r="A101" s="5"/>
      <c r="B101" s="6"/>
      <c r="C101" s="7"/>
    </row>
    <row r="102" spans="1:3" x14ac:dyDescent="0.25">
      <c r="A102" s="5"/>
      <c r="B102" s="6"/>
      <c r="C102" s="7"/>
    </row>
    <row r="103" spans="1:3" x14ac:dyDescent="0.25">
      <c r="A103" s="36"/>
      <c r="B103" s="6"/>
      <c r="C103" s="19"/>
    </row>
    <row r="104" spans="1:3" x14ac:dyDescent="0.25">
      <c r="A104" s="5"/>
      <c r="B104" s="6"/>
      <c r="C104" s="3"/>
    </row>
    <row r="105" spans="1:3" x14ac:dyDescent="0.25">
      <c r="A105" s="5"/>
      <c r="B105" s="6"/>
      <c r="C105" s="3"/>
    </row>
    <row r="106" spans="1:3" x14ac:dyDescent="0.25">
      <c r="A106" s="5"/>
      <c r="B106" s="6"/>
      <c r="C106" s="3"/>
    </row>
    <row r="107" spans="1:3" x14ac:dyDescent="0.25">
      <c r="A107" s="5"/>
      <c r="B107" s="6"/>
      <c r="C107" s="7"/>
    </row>
    <row r="108" spans="1:3" x14ac:dyDescent="0.25">
      <c r="A108" s="5"/>
      <c r="B108" s="6"/>
      <c r="C108" s="7"/>
    </row>
    <row r="109" spans="1:3" x14ac:dyDescent="0.25">
      <c r="A109" s="5"/>
      <c r="B109" s="6"/>
      <c r="C109" s="7"/>
    </row>
    <row r="110" spans="1:3" x14ac:dyDescent="0.25">
      <c r="A110" s="41"/>
      <c r="B110" s="2"/>
      <c r="C110" s="3"/>
    </row>
    <row r="111" spans="1:3" x14ac:dyDescent="0.25">
      <c r="A111" s="41"/>
      <c r="B111" s="2"/>
      <c r="C111" s="3"/>
    </row>
    <row r="112" spans="1:3" x14ac:dyDescent="0.25">
      <c r="A112" s="45"/>
      <c r="B112" s="9"/>
      <c r="C112" s="7"/>
    </row>
    <row r="113" spans="1:3" x14ac:dyDescent="0.25">
      <c r="A113" s="5"/>
      <c r="B113" s="6"/>
      <c r="C113" s="7"/>
    </row>
    <row r="114" spans="1:3" ht="15.75" thickBot="1" x14ac:dyDescent="0.3">
      <c r="A114" s="41"/>
      <c r="B114" s="55"/>
      <c r="C114" s="64"/>
    </row>
    <row r="115" spans="1:3" x14ac:dyDescent="0.25">
      <c r="A115" s="43"/>
      <c r="B115" s="6"/>
      <c r="C115" s="10"/>
    </row>
    <row r="116" spans="1:3" x14ac:dyDescent="0.25">
      <c r="A116" s="22"/>
      <c r="B116" s="9"/>
      <c r="C116" s="10"/>
    </row>
    <row r="117" spans="1:3" x14ac:dyDescent="0.25">
      <c r="A117" s="43"/>
      <c r="B117" s="6"/>
      <c r="C117" s="10"/>
    </row>
    <row r="118" spans="1:3" x14ac:dyDescent="0.25">
      <c r="A118" s="43"/>
      <c r="B118" s="6"/>
      <c r="C118" s="10"/>
    </row>
    <row r="119" spans="1:3" x14ac:dyDescent="0.25">
      <c r="A119" s="21"/>
      <c r="B119" s="2"/>
      <c r="C119" s="10"/>
    </row>
    <row r="120" spans="1:3" x14ac:dyDescent="0.25">
      <c r="A120" s="43"/>
      <c r="B120" s="6"/>
      <c r="C120" s="2"/>
    </row>
    <row r="121" spans="1:3" x14ac:dyDescent="0.25">
      <c r="A121" s="40"/>
      <c r="B121" s="6"/>
      <c r="C121" s="10"/>
    </row>
    <row r="122" spans="1:3" x14ac:dyDescent="0.25">
      <c r="A122" s="40"/>
      <c r="B122" s="6"/>
      <c r="C122" s="10"/>
    </row>
    <row r="123" spans="1:3" x14ac:dyDescent="0.25">
      <c r="A123" s="40"/>
      <c r="B123" s="6"/>
      <c r="C123" s="10"/>
    </row>
    <row r="124" spans="1:3" x14ac:dyDescent="0.25">
      <c r="A124" s="40"/>
      <c r="B124" s="6"/>
      <c r="C124" s="10"/>
    </row>
    <row r="125" spans="1:3" x14ac:dyDescent="0.25">
      <c r="A125" s="46"/>
      <c r="B125" s="2"/>
      <c r="C125" s="2"/>
    </row>
    <row r="126" spans="1:3" x14ac:dyDescent="0.25">
      <c r="A126" s="46"/>
      <c r="B126" s="52"/>
      <c r="C126" s="2"/>
    </row>
    <row r="127" spans="1:3" x14ac:dyDescent="0.25">
      <c r="A127" s="46"/>
      <c r="B127" s="2"/>
      <c r="C127" s="2"/>
    </row>
    <row r="128" spans="1:3" x14ac:dyDescent="0.25">
      <c r="A128" s="46"/>
      <c r="B128" s="2"/>
      <c r="C128" s="2"/>
    </row>
    <row r="129" spans="1:3" x14ac:dyDescent="0.25">
      <c r="A129" s="46"/>
      <c r="B129" s="2"/>
      <c r="C129" s="2"/>
    </row>
    <row r="130" spans="1:3" x14ac:dyDescent="0.25">
      <c r="A130" s="43"/>
      <c r="B130" s="6"/>
      <c r="C130" s="2"/>
    </row>
    <row r="131" spans="1:3" x14ac:dyDescent="0.25">
      <c r="A131" s="43"/>
      <c r="B131" s="6"/>
      <c r="C131" s="10"/>
    </row>
    <row r="132" spans="1:3" x14ac:dyDescent="0.25">
      <c r="A132" s="40"/>
      <c r="B132" s="6"/>
      <c r="C132" s="6"/>
    </row>
    <row r="133" spans="1:3" x14ac:dyDescent="0.25">
      <c r="A133" s="24"/>
      <c r="B133" s="50"/>
      <c r="C133" s="19"/>
    </row>
    <row r="134" spans="1:3" x14ac:dyDescent="0.25">
      <c r="A134" s="24"/>
      <c r="B134" s="50"/>
      <c r="C134" s="65"/>
    </row>
    <row r="135" spans="1:3" x14ac:dyDescent="0.25">
      <c r="A135" s="11"/>
      <c r="B135" s="14"/>
      <c r="C135" s="7"/>
    </row>
    <row r="136" spans="1:3" x14ac:dyDescent="0.25">
      <c r="A136" s="20"/>
      <c r="B136" s="60"/>
      <c r="C136" s="3"/>
    </row>
    <row r="137" spans="1:3" x14ac:dyDescent="0.25">
      <c r="A137" s="24"/>
      <c r="B137" s="58"/>
      <c r="C137" s="7"/>
    </row>
    <row r="138" spans="1:3" x14ac:dyDescent="0.25">
      <c r="A138" s="39"/>
      <c r="B138" s="13"/>
      <c r="C138" s="7"/>
    </row>
    <row r="139" spans="1:3" x14ac:dyDescent="0.25">
      <c r="A139" s="11"/>
      <c r="B139" s="53"/>
      <c r="C139" s="7"/>
    </row>
    <row r="140" spans="1:3" x14ac:dyDescent="0.25">
      <c r="A140" s="35"/>
      <c r="B140" s="53"/>
      <c r="C140" s="7"/>
    </row>
    <row r="141" spans="1:3" x14ac:dyDescent="0.25">
      <c r="A141" s="35"/>
      <c r="B141" s="50"/>
      <c r="C141" s="7"/>
    </row>
    <row r="142" spans="1:3" x14ac:dyDescent="0.25">
      <c r="A142" s="35"/>
      <c r="B142" s="50"/>
      <c r="C142" s="8"/>
    </row>
    <row r="143" spans="1:3" x14ac:dyDescent="0.25">
      <c r="A143" s="35"/>
      <c r="B143" s="50"/>
      <c r="C143" s="7"/>
    </row>
    <row r="144" spans="1:3" x14ac:dyDescent="0.25">
      <c r="A144" s="20"/>
      <c r="B144" s="12"/>
      <c r="C144" s="3"/>
    </row>
    <row r="145" spans="1:3" x14ac:dyDescent="0.25">
      <c r="A145" s="11"/>
      <c r="B145" s="12"/>
      <c r="C145" s="3"/>
    </row>
    <row r="146" spans="1:3" x14ac:dyDescent="0.25">
      <c r="A146" s="39"/>
      <c r="B146" s="14"/>
      <c r="C146" s="3"/>
    </row>
    <row r="147" spans="1:3" x14ac:dyDescent="0.25">
      <c r="A147" s="39"/>
      <c r="B147" s="14"/>
      <c r="C147" s="3"/>
    </row>
    <row r="148" spans="1:3" x14ac:dyDescent="0.25">
      <c r="A148" s="39"/>
      <c r="B148" s="14"/>
      <c r="C148" s="61"/>
    </row>
    <row r="149" spans="1:3" x14ac:dyDescent="0.25">
      <c r="A149" s="35"/>
      <c r="B149" s="50"/>
      <c r="C149" s="3"/>
    </row>
    <row r="150" spans="1:3" x14ac:dyDescent="0.25">
      <c r="A150" s="35"/>
      <c r="B150" s="50"/>
      <c r="C150" s="7"/>
    </row>
    <row r="151" spans="1:3" x14ac:dyDescent="0.25">
      <c r="A151" s="24"/>
      <c r="B151" s="6"/>
      <c r="C151" s="15"/>
    </row>
    <row r="152" spans="1:3" ht="15.75" thickBot="1" x14ac:dyDescent="0.3">
      <c r="A152" s="11"/>
      <c r="B152" s="57"/>
      <c r="C152" s="66"/>
    </row>
    <row r="153" spans="1:3" x14ac:dyDescent="0.25">
      <c r="A153" s="42"/>
      <c r="B153" s="2"/>
      <c r="C153" s="3"/>
    </row>
    <row r="154" spans="1:3" x14ac:dyDescent="0.25">
      <c r="A154" s="42"/>
      <c r="B154" s="2"/>
      <c r="C154" s="3"/>
    </row>
    <row r="155" spans="1:3" x14ac:dyDescent="0.25">
      <c r="A155" s="42"/>
      <c r="B155" s="2"/>
      <c r="C155" s="3"/>
    </row>
    <row r="156" spans="1:3" x14ac:dyDescent="0.25">
      <c r="A156" s="42"/>
      <c r="B156" s="2"/>
      <c r="C156" s="3"/>
    </row>
    <row r="157" spans="1:3" x14ac:dyDescent="0.25">
      <c r="A157" s="42"/>
      <c r="B157" s="2"/>
      <c r="C157" s="3"/>
    </row>
    <row r="158" spans="1:3" ht="17.25" customHeight="1" x14ac:dyDescent="0.25">
      <c r="A158" s="42"/>
      <c r="B158" s="2"/>
      <c r="C158" s="3"/>
    </row>
    <row r="159" spans="1:3" x14ac:dyDescent="0.25">
      <c r="A159" s="42"/>
      <c r="B159" s="2"/>
      <c r="C159" s="3"/>
    </row>
    <row r="160" spans="1:3" x14ac:dyDescent="0.25">
      <c r="A160" s="42"/>
      <c r="B160" s="2"/>
      <c r="C160" s="3"/>
    </row>
    <row r="161" spans="1:3" x14ac:dyDescent="0.25">
      <c r="A161" s="37"/>
      <c r="B161" s="6"/>
      <c r="C161" s="7"/>
    </row>
    <row r="162" spans="1:3" ht="17.25" customHeight="1" x14ac:dyDescent="0.25">
      <c r="A162" s="49"/>
      <c r="B162" s="2"/>
      <c r="C162" s="3"/>
    </row>
    <row r="163" spans="1:3" x14ac:dyDescent="0.25">
      <c r="A163" s="37"/>
      <c r="B163" s="6"/>
      <c r="C163" s="7"/>
    </row>
    <row r="164" spans="1:3" x14ac:dyDescent="0.25">
      <c r="A164" s="38"/>
      <c r="B164" s="2"/>
      <c r="C164" s="62"/>
    </row>
    <row r="165" spans="1:3" x14ac:dyDescent="0.25">
      <c r="A165" s="38"/>
      <c r="B165" s="2"/>
      <c r="C165" s="3"/>
    </row>
    <row r="166" spans="1:3" x14ac:dyDescent="0.25">
      <c r="A166" s="37"/>
      <c r="B166" s="6"/>
      <c r="C166" s="3"/>
    </row>
    <row r="167" spans="1:3" ht="16.5" customHeight="1" x14ac:dyDescent="0.25">
      <c r="A167" s="37"/>
      <c r="B167" s="6"/>
      <c r="C167" s="7"/>
    </row>
    <row r="168" spans="1:3" x14ac:dyDescent="0.25">
      <c r="A168" s="23"/>
      <c r="B168" s="6"/>
      <c r="C168" s="7"/>
    </row>
    <row r="169" spans="1:3" x14ac:dyDescent="0.25">
      <c r="A169" s="23"/>
      <c r="B169" s="6"/>
      <c r="C169" s="7"/>
    </row>
    <row r="170" spans="1:3" x14ac:dyDescent="0.25">
      <c r="A170" s="42"/>
      <c r="B170" s="2"/>
      <c r="C170" s="3"/>
    </row>
    <row r="171" spans="1:3" x14ac:dyDescent="0.25">
      <c r="A171" s="37"/>
      <c r="B171" s="6"/>
      <c r="C171" s="7"/>
    </row>
    <row r="172" spans="1:3" x14ac:dyDescent="0.25">
      <c r="A172" s="37"/>
      <c r="B172" s="6"/>
      <c r="C172" s="7"/>
    </row>
    <row r="173" spans="1:3" ht="14.25" customHeight="1" x14ac:dyDescent="0.25">
      <c r="A173" s="37"/>
      <c r="B173" s="6"/>
      <c r="C173" s="7"/>
    </row>
    <row r="174" spans="1:3" x14ac:dyDescent="0.25">
      <c r="A174" s="37"/>
      <c r="B174" s="6"/>
      <c r="C174" s="7"/>
    </row>
    <row r="175" spans="1:3" x14ac:dyDescent="0.25">
      <c r="A175" s="37"/>
      <c r="B175" s="6"/>
      <c r="C175" s="7"/>
    </row>
    <row r="176" spans="1:3" x14ac:dyDescent="0.25">
      <c r="A176" s="42"/>
      <c r="B176" s="2"/>
      <c r="C176" s="3"/>
    </row>
    <row r="177" spans="1:3" x14ac:dyDescent="0.25">
      <c r="A177" s="37"/>
      <c r="B177" s="6"/>
      <c r="C177" s="7"/>
    </row>
    <row r="178" spans="1:3" x14ac:dyDescent="0.25">
      <c r="A178" s="37"/>
      <c r="B178" s="6"/>
      <c r="C178" s="7"/>
    </row>
    <row r="179" spans="1:3" x14ac:dyDescent="0.25">
      <c r="A179" s="37"/>
      <c r="B179" s="6"/>
      <c r="C179" s="7"/>
    </row>
    <row r="180" spans="1:3" x14ac:dyDescent="0.25">
      <c r="A180" s="37"/>
      <c r="B180" s="6"/>
      <c r="C180" s="7"/>
    </row>
    <row r="181" spans="1:3" x14ac:dyDescent="0.25">
      <c r="A181" s="38"/>
      <c r="B181" s="2"/>
      <c r="C181" s="3"/>
    </row>
    <row r="182" spans="1:3" x14ac:dyDescent="0.25">
      <c r="A182" s="37"/>
      <c r="B182" s="6"/>
      <c r="C182" s="7"/>
    </row>
    <row r="183" spans="1:3" x14ac:dyDescent="0.25">
      <c r="A183" s="38"/>
      <c r="B183" s="9"/>
      <c r="C183" s="7"/>
    </row>
    <row r="184" spans="1:3" x14ac:dyDescent="0.25">
      <c r="A184" s="37"/>
      <c r="B184" s="6"/>
      <c r="C184" s="7"/>
    </row>
    <row r="185" spans="1:3" x14ac:dyDescent="0.25">
      <c r="A185" s="37"/>
      <c r="B185" s="6"/>
      <c r="C185" s="17"/>
    </row>
    <row r="186" spans="1:3" x14ac:dyDescent="0.25">
      <c r="A186" s="38"/>
      <c r="B186" s="9"/>
      <c r="C186" s="17"/>
    </row>
    <row r="187" spans="1:3" ht="13.5" customHeight="1" x14ac:dyDescent="0.25">
      <c r="A187" s="37"/>
      <c r="B187" s="6"/>
      <c r="C187" s="7"/>
    </row>
    <row r="188" spans="1:3" x14ac:dyDescent="0.25">
      <c r="A188" s="37"/>
      <c r="B188" s="6"/>
      <c r="C188" s="7"/>
    </row>
    <row r="189" spans="1:3" x14ac:dyDescent="0.25">
      <c r="A189" s="42"/>
      <c r="B189" s="51"/>
      <c r="C189" s="62"/>
    </row>
    <row r="190" spans="1:3" x14ac:dyDescent="0.25">
      <c r="A190" s="38"/>
      <c r="B190" s="9"/>
      <c r="C190" s="7"/>
    </row>
    <row r="191" spans="1:3" ht="31.5" customHeight="1" thickBot="1" x14ac:dyDescent="0.3">
      <c r="A191" s="37"/>
      <c r="B191" s="59"/>
      <c r="C191" s="4"/>
    </row>
    <row r="192" spans="1:3" ht="28.5" customHeight="1" thickBot="1" x14ac:dyDescent="0.3">
      <c r="A192" s="44"/>
      <c r="B192" s="54"/>
      <c r="C192" s="63"/>
    </row>
    <row r="193" spans="1:3" ht="18" customHeight="1" thickBot="1" x14ac:dyDescent="0.3">
      <c r="A193" s="34"/>
      <c r="B193" s="9"/>
      <c r="C193" s="7"/>
    </row>
    <row r="194" spans="1:3" ht="15.75" thickBot="1" x14ac:dyDescent="0.3">
      <c r="A194" s="48"/>
      <c r="B194" s="6"/>
      <c r="C194" s="7"/>
    </row>
    <row r="195" spans="1:3" ht="15.75" thickBot="1" x14ac:dyDescent="0.3">
      <c r="A195" s="44"/>
      <c r="B195" s="2"/>
      <c r="C195" s="3"/>
    </row>
    <row r="196" spans="1:3" ht="15.75" thickBot="1" x14ac:dyDescent="0.3">
      <c r="A196" s="44"/>
      <c r="B196" s="2"/>
      <c r="C196" s="3"/>
    </row>
    <row r="197" spans="1:3" ht="15.75" thickBot="1" x14ac:dyDescent="0.3">
      <c r="A197" s="44"/>
      <c r="B197" s="2"/>
      <c r="C197" s="3"/>
    </row>
    <row r="198" spans="1:3" ht="15.75" thickBot="1" x14ac:dyDescent="0.3">
      <c r="A198" s="34"/>
      <c r="B198" s="9"/>
      <c r="C198" s="3"/>
    </row>
    <row r="199" spans="1:3" ht="15.75" thickBot="1" x14ac:dyDescent="0.3">
      <c r="A199" s="34"/>
      <c r="B199" s="56"/>
      <c r="C199" s="16"/>
    </row>
  </sheetData>
  <sheetProtection algorithmName="SHA-512" hashValue="lWTERloLYx8/DHdZ5XIc/Hk7IM+/VTuHLS2gaHAWgFAqbGw9vG2TOnaGRgDNsq0XL2fSAYm6NpcT33n8X7GBuA==" saltValue="wjQGTFPY8sNDmAUdPAKlBA==" spinCount="100000" sheet="1" objects="1" scenarios="1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0BE1-381F-4DE0-8702-1BA4128A2635}">
  <sheetPr codeName="Sheet12"/>
  <dimension ref="A1:N39"/>
  <sheetViews>
    <sheetView workbookViewId="0">
      <selection activeCell="G7" sqref="G7"/>
    </sheetView>
  </sheetViews>
  <sheetFormatPr defaultRowHeight="15" x14ac:dyDescent="0.25"/>
  <cols>
    <col min="1" max="1" width="70.42578125" customWidth="1"/>
    <col min="8" max="9" width="14.28515625" customWidth="1"/>
    <col min="14" max="14" width="26.28515625" customWidth="1"/>
  </cols>
  <sheetData>
    <row r="1" spans="1:14" ht="18.75" x14ac:dyDescent="0.3">
      <c r="A1" s="18" t="s">
        <v>132</v>
      </c>
      <c r="H1" s="25" t="s">
        <v>152</v>
      </c>
      <c r="I1" s="25" t="s">
        <v>153</v>
      </c>
      <c r="N1" t="s">
        <v>229</v>
      </c>
    </row>
    <row r="2" spans="1:14" x14ac:dyDescent="0.25">
      <c r="A2" t="s">
        <v>133</v>
      </c>
      <c r="H2" s="1" t="s">
        <v>116</v>
      </c>
      <c r="I2" s="1" t="s">
        <v>125</v>
      </c>
    </row>
    <row r="3" spans="1:14" x14ac:dyDescent="0.25">
      <c r="A3" t="s">
        <v>140</v>
      </c>
      <c r="H3" t="s">
        <v>117</v>
      </c>
      <c r="I3" t="s">
        <v>126</v>
      </c>
      <c r="N3" t="s">
        <v>221</v>
      </c>
    </row>
    <row r="4" spans="1:14" x14ac:dyDescent="0.25">
      <c r="A4" t="s">
        <v>134</v>
      </c>
      <c r="H4" t="s">
        <v>118</v>
      </c>
      <c r="I4" t="s">
        <v>127</v>
      </c>
      <c r="N4" t="s">
        <v>222</v>
      </c>
    </row>
    <row r="5" spans="1:14" x14ac:dyDescent="0.25">
      <c r="A5" t="s">
        <v>139</v>
      </c>
      <c r="H5" t="s">
        <v>119</v>
      </c>
      <c r="I5" t="s">
        <v>127</v>
      </c>
      <c r="N5" t="s">
        <v>223</v>
      </c>
    </row>
    <row r="6" spans="1:14" x14ac:dyDescent="0.25">
      <c r="A6" t="s">
        <v>135</v>
      </c>
      <c r="H6" t="s">
        <v>120</v>
      </c>
      <c r="I6" t="s">
        <v>128</v>
      </c>
      <c r="N6" t="s">
        <v>224</v>
      </c>
    </row>
    <row r="7" spans="1:14" x14ac:dyDescent="0.25">
      <c r="A7" t="s">
        <v>144</v>
      </c>
      <c r="H7" t="s">
        <v>121</v>
      </c>
      <c r="I7" t="s">
        <v>129</v>
      </c>
      <c r="N7" t="s">
        <v>225</v>
      </c>
    </row>
    <row r="8" spans="1:14" x14ac:dyDescent="0.25">
      <c r="A8" t="s">
        <v>136</v>
      </c>
      <c r="H8" t="s">
        <v>122</v>
      </c>
      <c r="I8" t="s">
        <v>130</v>
      </c>
      <c r="N8" t="s">
        <v>226</v>
      </c>
    </row>
    <row r="9" spans="1:14" x14ac:dyDescent="0.25">
      <c r="A9" t="s">
        <v>143</v>
      </c>
      <c r="H9" t="s">
        <v>123</v>
      </c>
      <c r="I9" t="s">
        <v>131</v>
      </c>
      <c r="N9" t="s">
        <v>227</v>
      </c>
    </row>
    <row r="10" spans="1:14" x14ac:dyDescent="0.25">
      <c r="A10" t="s">
        <v>137</v>
      </c>
      <c r="H10" t="s">
        <v>124</v>
      </c>
      <c r="N10" t="s">
        <v>228</v>
      </c>
    </row>
    <row r="11" spans="1:14" x14ac:dyDescent="0.25">
      <c r="A11" t="s">
        <v>141</v>
      </c>
      <c r="N11" t="s">
        <v>220</v>
      </c>
    </row>
    <row r="12" spans="1:14" x14ac:dyDescent="0.25">
      <c r="A12" t="s">
        <v>138</v>
      </c>
    </row>
    <row r="13" spans="1:14" x14ac:dyDescent="0.25">
      <c r="A13" t="s">
        <v>151</v>
      </c>
    </row>
    <row r="14" spans="1:14" x14ac:dyDescent="0.25">
      <c r="A14" t="s">
        <v>145</v>
      </c>
    </row>
    <row r="15" spans="1:14" x14ac:dyDescent="0.25">
      <c r="A15" t="s">
        <v>146</v>
      </c>
    </row>
    <row r="16" spans="1:14" x14ac:dyDescent="0.25">
      <c r="A16" t="s">
        <v>142</v>
      </c>
    </row>
    <row r="17" spans="1:9" x14ac:dyDescent="0.25">
      <c r="A17" t="s">
        <v>147</v>
      </c>
    </row>
    <row r="18" spans="1:9" x14ac:dyDescent="0.25">
      <c r="A18" t="s">
        <v>148</v>
      </c>
    </row>
    <row r="19" spans="1:9" x14ac:dyDescent="0.25">
      <c r="A19" t="s">
        <v>149</v>
      </c>
    </row>
    <row r="20" spans="1:9" x14ac:dyDescent="0.25">
      <c r="A20" t="s">
        <v>150</v>
      </c>
      <c r="H20" t="s">
        <v>155</v>
      </c>
      <c r="I20" t="s">
        <v>158</v>
      </c>
    </row>
    <row r="21" spans="1:9" x14ac:dyDescent="0.25">
      <c r="H21" t="s">
        <v>156</v>
      </c>
      <c r="I21" t="s">
        <v>159</v>
      </c>
    </row>
    <row r="22" spans="1:9" x14ac:dyDescent="0.25">
      <c r="H22" t="s">
        <v>157</v>
      </c>
      <c r="I22" t="s">
        <v>160</v>
      </c>
    </row>
    <row r="27" spans="1:9" x14ac:dyDescent="0.25">
      <c r="A27" s="1" t="s">
        <v>165</v>
      </c>
    </row>
    <row r="28" spans="1:9" x14ac:dyDescent="0.25">
      <c r="A28" t="s">
        <v>210</v>
      </c>
    </row>
    <row r="29" spans="1:9" x14ac:dyDescent="0.25">
      <c r="A29" t="s">
        <v>211</v>
      </c>
    </row>
    <row r="30" spans="1:9" x14ac:dyDescent="0.25">
      <c r="A30" t="s">
        <v>209</v>
      </c>
    </row>
    <row r="31" spans="1:9" x14ac:dyDescent="0.25">
      <c r="A31" t="s">
        <v>212</v>
      </c>
    </row>
    <row r="32" spans="1:9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</sheetData>
  <sheetProtection algorithmName="SHA-512" hashValue="MUCwI7mjZ46JwSCD7BboyUEJVXxQzzGeJqw8pbyLZVh6tGu+7kBd++c3CnfknfoYxcZBmyxZybc2Gv+nhbeN4g==" saltValue="Hr1El6+AIPsPqMPGVb/EHQ==" spinCount="100000" sheet="1" objects="1" scenarios="1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3AB8-5943-4E18-8D57-3E435CFE4CC0}">
  <sheetPr codeName="Sheet2">
    <tabColor theme="6" tint="-0.249977111117893"/>
  </sheetPr>
  <dimension ref="A1:U107"/>
  <sheetViews>
    <sheetView zoomScaleNormal="100" workbookViewId="0">
      <pane xSplit="1" ySplit="7" topLeftCell="B8" activePane="bottomRight" state="frozen"/>
      <selection activeCell="C4" sqref="C4:D5"/>
      <selection pane="topRight" activeCell="C4" sqref="C4:D5"/>
      <selection pane="bottomLeft" activeCell="C4" sqref="C4:D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" customHeight="1" thickBot="1" x14ac:dyDescent="0.3"/>
    <row r="2" spans="1:21" s="67" customFormat="1" ht="27" customHeight="1" thickBot="1" x14ac:dyDescent="0.3">
      <c r="A2"/>
      <c r="B2" s="116" t="s">
        <v>241</v>
      </c>
      <c r="C2" s="124" t="s">
        <v>242</v>
      </c>
      <c r="D2" s="125"/>
      <c r="E2"/>
      <c r="F2"/>
      <c r="G2"/>
      <c r="H2"/>
      <c r="I2"/>
      <c r="J2"/>
      <c r="K2" s="29"/>
      <c r="L2"/>
      <c r="M2"/>
      <c r="N2" s="30"/>
      <c r="O2"/>
      <c r="P2" s="29"/>
      <c r="Q2" s="29"/>
      <c r="R2" s="29"/>
      <c r="S2" s="29"/>
      <c r="T2" s="29"/>
      <c r="U2"/>
    </row>
    <row r="3" spans="1:21" s="67" customFormat="1" ht="27" customHeight="1" thickBot="1" x14ac:dyDescent="0.3">
      <c r="A3"/>
      <c r="B3"/>
      <c r="C3"/>
      <c r="D3"/>
      <c r="E3"/>
      <c r="F3"/>
      <c r="G3"/>
      <c r="H3"/>
      <c r="I3"/>
      <c r="J3"/>
      <c r="K3" s="29"/>
      <c r="L3"/>
      <c r="M3"/>
      <c r="N3" s="30"/>
      <c r="O3"/>
      <c r="P3" s="29"/>
      <c r="Q3" s="29"/>
      <c r="R3" s="29"/>
      <c r="S3" s="29"/>
      <c r="T3" s="29"/>
      <c r="U3"/>
    </row>
    <row r="4" spans="1:21" s="67" customFormat="1" ht="27" customHeight="1" thickBot="1" x14ac:dyDescent="0.3">
      <c r="B4" s="115" t="s">
        <v>236</v>
      </c>
      <c r="C4" s="127" t="str">
        <f>IF(ISBLANK('Sheet 1'!C4),"",'Sheet 1'!C4)</f>
        <v/>
      </c>
      <c r="D4" s="127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7" t="str">
        <f>IF(ISBLANK('Sheet 1'!C5),"",'Sheet 1'!C5)</f>
        <v/>
      </c>
      <c r="D5" s="127"/>
      <c r="I5" s="68"/>
      <c r="L5" s="69"/>
      <c r="O5" s="68"/>
      <c r="P5" s="68"/>
      <c r="Q5" s="68"/>
      <c r="R5" s="68"/>
    </row>
    <row r="6" spans="1:21" s="67" customFormat="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249</v>
      </c>
      <c r="K7" s="32" t="s">
        <v>3</v>
      </c>
      <c r="L7" s="31" t="s">
        <v>243</v>
      </c>
      <c r="M7" s="31" t="s">
        <v>244</v>
      </c>
      <c r="N7" s="31" t="s">
        <v>250</v>
      </c>
      <c r="O7" s="31" t="s">
        <v>161</v>
      </c>
      <c r="P7" s="31" t="s">
        <v>162</v>
      </c>
      <c r="Q7" s="31" t="s">
        <v>154</v>
      </c>
      <c r="R7" s="117" t="s">
        <v>251</v>
      </c>
      <c r="S7" s="117" t="s">
        <v>252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81"/>
      <c r="T8" s="90"/>
      <c r="U8" s="91"/>
    </row>
    <row r="9" spans="1:21" s="121" customFormat="1" x14ac:dyDescent="0.25">
      <c r="A9" s="122">
        <v>2</v>
      </c>
      <c r="B9" s="92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00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92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COHYWUKJMtwesZma0W6w4ZSeOKYftjpfuD6G9pYUgzmFu/BGedjVq5BIVXYyOjj7gQJCEOA42855j4GZ4Ga5Kw==" saltValue="ED+qbhtOzOiLu+uEAXn6pw==" spinCount="100000" sheet="1" objects="1" scenarios="1"/>
  <mergeCells count="3">
    <mergeCell ref="C2:D2"/>
    <mergeCell ref="C4:D4"/>
    <mergeCell ref="C5:D5"/>
  </mergeCells>
  <dataValidations count="14">
    <dataValidation type="decimal" allowBlank="1" showInputMessage="1" showErrorMessage="1" sqref="T8:T107" xr:uid="{63BC0D03-FC05-49B3-B9FB-0D3A26FE9989}">
      <formula1>-10</formula1>
      <formula2>50</formula2>
    </dataValidation>
    <dataValidation type="date" operator="greaterThan" allowBlank="1" showInputMessage="1" showErrorMessage="1" sqref="C8:C107" xr:uid="{0ACC4A3C-1DEB-4909-87C4-30B3A0E74E17}">
      <formula1>45658</formula1>
    </dataValidation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FBF0DD11-A865-4BC6-B846-05E96DA62881}"/>
    <dataValidation allowBlank="1" showInputMessage="1" showErrorMessage="1" promptTitle="Method of Application" prompt="Users may select an entry from the drop-down menu or enter text to display and select from available options." sqref="N7" xr:uid="{88F40910-468E-4D1C-9A1A-A8E4F1E728CD}"/>
    <dataValidation allowBlank="1" showInputMessage="1" showErrorMessage="1" promptTitle="EPPO Code" prompt="This code will populate automatically once the crop has been selected in the preceeding column." sqref="K7" xr:uid="{4BA0F4AB-E5CF-4CAE-96D2-7503ECD40392}"/>
    <dataValidation allowBlank="1" showInputMessage="1" showErrorMessage="1" promptTitle="Crop" prompt="Users may select an entry from the drop-down menu or enter text to display and select from available options." sqref="J7" xr:uid="{A92E63A4-716D-4624-8984-D2A5CBE11205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F4A40B38-0E2F-4EF8-B8C4-FF789D909F00}"/>
    <dataValidation allowBlank="1" showInputMessage="1" showErrorMessage="1" promptTitle="Product Name" prompt="Full name as written on product label._x000a_List  all products where tank mixtures are used, using a separate line for each." sqref="H7" xr:uid="{AA380B34-E35E-4B3B-8CAA-241C3D168FE0}"/>
    <dataValidation allowBlank="1" showInputMessage="1" showErrorMessage="1" promptTitle="Reason for Treatment" prompt="Users may select an entry from the drop-down menu or enter text to display and select from available options." sqref="G7" xr:uid="{F349BE41-7F80-4A7F-A37C-ADA9F74240A8}"/>
    <dataValidation allowBlank="1" showInputMessage="1" showErrorMessage="1" promptTitle="Location" prompt="Field/Plot ID (or LPIS number), Store/Greenhouse ID, or Geospatial Location" sqref="F7" xr:uid="{528680F9-F0FE-46EA-AB22-0D398AD2D857}"/>
    <dataValidation allowBlank="1" showInputMessage="1" showErrorMessage="1" promptTitle="Finish Time" prompt="Input using  24hr clock format." sqref="E7" xr:uid="{106E6E09-1206-46C8-BA4C-52C8DC4A0155}"/>
    <dataValidation allowBlank="1" showInputMessage="1" showErrorMessage="1" promptTitle="Start Time" prompt="Input using  24hr clock format." sqref="D7" xr:uid="{15A3E784-CB6D-401B-AA42-F9E4E55CAACF}"/>
    <dataValidation allowBlank="1" showInputMessage="1" showErrorMessage="1" promptTitle="Operator Name" prompt="All professional users must have completed appropriate training and hold a certificate of competence for the sprayer being used." sqref="B7" xr:uid="{CD6A73F0-668E-4C7B-9E0E-760907464FE3}"/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A2BAC808-8F9E-4A2F-845C-EA6F29C2D25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59B95A4-5505-4C5E-9AA7-107910DC029F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EB68A442-40EE-4B53-B8AA-94A7930CA374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336A5226-D8D9-4BE9-A8EA-633EC36A5928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09A0587A-73F1-4332-912E-1CAC15AD0F39}">
          <x14:formula1>
            <xm:f>'Other Fields'!$I$3:$I$9</xm:f>
          </x14:formula1>
          <xm:sqref>R8:R107</xm:sqref>
        </x14:dataValidation>
        <x14:dataValidation type="list" allowBlank="1" showInputMessage="1" showErrorMessage="1" xr:uid="{CCA37560-F05B-4B95-8EDE-4CF0316561D6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F54CD1D0-EC3E-479C-9859-F09ECCD6B425}">
          <x14:formula1>
            <xm:f>'Other Fields'!$N$3:$N$11</xm:f>
          </x14:formula1>
          <xm:sqref>G8:G107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3A22-08B5-49F6-AF21-474FB5A2F6EA}">
  <sheetPr codeName="Sheet3">
    <tabColor theme="6" tint="-0.249977111117893"/>
  </sheetPr>
  <dimension ref="A1:U107"/>
  <sheetViews>
    <sheetView zoomScaleNormal="100" workbookViewId="0">
      <pane xSplit="1" ySplit="7" topLeftCell="B8" activePane="bottomRight" state="frozen"/>
      <selection activeCell="C4" sqref="C4:D5"/>
      <selection pane="topRight" activeCell="C4" sqref="C4:D5"/>
      <selection pane="bottomLeft" activeCell="C4" sqref="C4:D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.75" thickBot="1" x14ac:dyDescent="0.3"/>
    <row r="2" spans="1:21" s="67" customFormat="1" ht="27" customHeight="1" thickBot="1" x14ac:dyDescent="0.3">
      <c r="A2"/>
      <c r="B2" s="116" t="s">
        <v>241</v>
      </c>
      <c r="C2" s="124" t="s">
        <v>242</v>
      </c>
      <c r="D2" s="125"/>
      <c r="E2"/>
      <c r="F2"/>
      <c r="G2"/>
      <c r="H2"/>
      <c r="I2"/>
      <c r="J2"/>
      <c r="K2" s="29"/>
      <c r="L2"/>
      <c r="M2"/>
      <c r="N2" s="30"/>
      <c r="O2"/>
      <c r="P2" s="29"/>
      <c r="Q2" s="29"/>
      <c r="R2" s="29"/>
      <c r="S2" s="29"/>
      <c r="T2" s="29"/>
      <c r="U2"/>
    </row>
    <row r="3" spans="1:21" s="67" customFormat="1" ht="27" customHeight="1" thickBot="1" x14ac:dyDescent="0.3">
      <c r="A3"/>
      <c r="B3"/>
      <c r="C3"/>
      <c r="D3"/>
      <c r="E3"/>
      <c r="F3"/>
      <c r="G3"/>
      <c r="H3"/>
      <c r="I3"/>
      <c r="J3"/>
      <c r="K3" s="29"/>
      <c r="L3"/>
      <c r="M3"/>
      <c r="N3" s="30"/>
      <c r="O3"/>
      <c r="P3" s="29"/>
      <c r="Q3" s="29"/>
      <c r="R3" s="29"/>
      <c r="S3" s="29"/>
      <c r="T3" s="29"/>
      <c r="U3"/>
    </row>
    <row r="4" spans="1:21" s="67" customFormat="1" ht="27" customHeight="1" thickBot="1" x14ac:dyDescent="0.3">
      <c r="B4" s="115" t="s">
        <v>236</v>
      </c>
      <c r="C4" s="127" t="str">
        <f>IF(ISBLANK('Sheet 1'!C4),"",'Sheet 1'!C4)</f>
        <v/>
      </c>
      <c r="D4" s="127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7" t="str">
        <f>IF(ISBLANK('Sheet 1'!C5),"",'Sheet 1'!C5)</f>
        <v/>
      </c>
      <c r="D5" s="127"/>
      <c r="I5" s="68"/>
      <c r="L5" s="69"/>
      <c r="O5" s="68"/>
      <c r="P5" s="68"/>
      <c r="Q5" s="68"/>
      <c r="R5" s="68"/>
    </row>
    <row r="6" spans="1:21" s="67" customFormat="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249</v>
      </c>
      <c r="K7" s="32" t="s">
        <v>3</v>
      </c>
      <c r="L7" s="31" t="s">
        <v>243</v>
      </c>
      <c r="M7" s="31" t="s">
        <v>244</v>
      </c>
      <c r="N7" s="31" t="s">
        <v>250</v>
      </c>
      <c r="O7" s="31" t="s">
        <v>161</v>
      </c>
      <c r="P7" s="31" t="s">
        <v>162</v>
      </c>
      <c r="Q7" s="31" t="s">
        <v>154</v>
      </c>
      <c r="R7" s="117" t="s">
        <v>251</v>
      </c>
      <c r="S7" s="117" t="s">
        <v>252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81"/>
      <c r="T8" s="90"/>
      <c r="U8" s="91"/>
    </row>
    <row r="9" spans="1:21" s="121" customFormat="1" x14ac:dyDescent="0.25">
      <c r="A9" s="122">
        <v>2</v>
      </c>
      <c r="B9" s="92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00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92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tno754n/JvkvnyFUoUJCKCYc9PjvZR+FjPORvCxNjshm7sh3137PgyvO47JHiGde1HpAv9mA2I2hLPHL3k38/g==" saltValue="wmX4L9I33qQ4ybxtGKSYMg==" spinCount="100000" sheet="1" objects="1" scenarios="1"/>
  <mergeCells count="3">
    <mergeCell ref="C2:D2"/>
    <mergeCell ref="C4:D4"/>
    <mergeCell ref="C5:D5"/>
  </mergeCells>
  <dataValidations count="14">
    <dataValidation type="date" operator="greaterThan" allowBlank="1" showInputMessage="1" showErrorMessage="1" sqref="C8:C107" xr:uid="{E90352B9-4091-4815-A4BD-C27BCA9485CD}">
      <formula1>45658</formula1>
    </dataValidation>
    <dataValidation type="decimal" allowBlank="1" showInputMessage="1" showErrorMessage="1" sqref="T8:T107" xr:uid="{F22852A6-9465-42B4-923A-ABAA6B23E5D4}">
      <formula1>-10</formula1>
      <formula2>50</formula2>
    </dataValidation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DA856E5D-9456-4AC7-9964-F23E29F46088}"/>
    <dataValidation allowBlank="1" showInputMessage="1" showErrorMessage="1" promptTitle="Method of Application" prompt="Users may select an entry from the drop-down menu or enter text to display and select from available options." sqref="N7" xr:uid="{52F1446C-4CAB-417A-9B10-9FC8FCD4D56D}"/>
    <dataValidation allowBlank="1" showInputMessage="1" showErrorMessage="1" promptTitle="EPPO Code" prompt="This code will populate automatically once the crop has been selected in the preceeding column." sqref="K7" xr:uid="{DC94A871-81C7-4010-931F-7AD94CF1933D}"/>
    <dataValidation allowBlank="1" showInputMessage="1" showErrorMessage="1" promptTitle="Crop" prompt="Users may select an entry from the drop-down menu or enter text to display and select from available options." sqref="J7" xr:uid="{801BD977-3D23-4BF8-A371-578C417537A0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0D4FF4DE-A7FF-4320-AAC0-1F413FF04282}"/>
    <dataValidation allowBlank="1" showInputMessage="1" showErrorMessage="1" promptTitle="Product Name" prompt="Full name as written on product label._x000a_List  all products where tank mixtures are used, using a separate line for each." sqref="H7" xr:uid="{A189087E-AC3F-4AE2-B921-B73A8EE5C83F}"/>
    <dataValidation allowBlank="1" showInputMessage="1" showErrorMessage="1" promptTitle="Reason for Treatment" prompt="Users may select an entry from the drop-down menu or enter text to display and select from available options." sqref="G7" xr:uid="{276B3AE4-4562-43C3-8D4E-6DEE9FA46243}"/>
    <dataValidation allowBlank="1" showInputMessage="1" showErrorMessage="1" promptTitle="Location" prompt="Field/Plot ID (or LPIS number), Store/Greenhouse ID, or Geospatial Location" sqref="F7" xr:uid="{98F0D8BD-2BC8-4204-BF6A-4BACDEC61AC7}"/>
    <dataValidation allowBlank="1" showInputMessage="1" showErrorMessage="1" promptTitle="Finish Time" prompt="Input using  24hr clock format." sqref="E7" xr:uid="{01F05017-DEF7-424A-9E66-D4D30C10A670}"/>
    <dataValidation allowBlank="1" showInputMessage="1" showErrorMessage="1" promptTitle="Start Time" prompt="Input using  24hr clock format." sqref="D7" xr:uid="{7C9F64A6-9CEA-4B3C-B27E-E727F26BC17C}"/>
    <dataValidation allowBlank="1" showInputMessage="1" showErrorMessage="1" promptTitle="Operator Name" prompt="All professional users must have completed appropriate training and hold a certificate of competence for the sprayer being used." sqref="B7" xr:uid="{8FC95794-0096-4C57-BD89-AD3155FBE3B2}"/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88595587-08B3-42C3-B931-C07DB080AA3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5FB0CCD-E456-4AF3-B911-E8E6204ABD5D}">
          <x14:formula1>
            <xm:f>'Other Fields'!$I$3:$I$9</xm:f>
          </x14:formula1>
          <xm:sqref>R8:R107</xm:sqref>
        </x14:dataValidation>
        <x14:dataValidation type="list" allowBlank="1" showInputMessage="1" showErrorMessage="1" xr:uid="{3A01456F-36AB-408E-85F2-9E21ED326C57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34AFE603-5BF7-4354-B856-4E58283BDC9C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F1F0874C-7534-4866-BA33-3BBBEFE612A3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1094C3C5-0ED7-4894-9CFD-28B8AD667347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0038B8C0-AE6C-4112-9792-4EC320EFFEFA}">
          <x14:formula1>
            <xm:f>'Other Fields'!$N$3:$N$11</xm:f>
          </x14:formula1>
          <xm:sqref>G8:G107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DCCC-20C1-41D8-A4A3-0AD508DCC91A}">
  <sheetPr codeName="Sheet4">
    <tabColor theme="6" tint="-0.249977111117893"/>
  </sheetPr>
  <dimension ref="A1:U107"/>
  <sheetViews>
    <sheetView zoomScaleNormal="100" workbookViewId="0">
      <pane xSplit="1" ySplit="7" topLeftCell="B8" activePane="bottomRight" state="frozen"/>
      <selection activeCell="C4" sqref="C4:D5"/>
      <selection pane="topRight" activeCell="C4" sqref="C4:D5"/>
      <selection pane="bottomLeft" activeCell="C4" sqref="C4:D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.75" thickBot="1" x14ac:dyDescent="0.3"/>
    <row r="2" spans="1:21" s="67" customFormat="1" ht="27" customHeight="1" thickBot="1" x14ac:dyDescent="0.3">
      <c r="A2"/>
      <c r="B2" s="116" t="s">
        <v>241</v>
      </c>
      <c r="C2" s="124" t="s">
        <v>242</v>
      </c>
      <c r="D2" s="125"/>
      <c r="E2"/>
      <c r="F2"/>
      <c r="G2"/>
      <c r="H2"/>
      <c r="I2"/>
      <c r="J2"/>
      <c r="K2" s="29"/>
      <c r="L2"/>
      <c r="M2"/>
      <c r="N2" s="30"/>
      <c r="O2"/>
      <c r="P2" s="29"/>
      <c r="Q2" s="29"/>
      <c r="R2" s="29"/>
      <c r="S2" s="29"/>
      <c r="T2" s="29"/>
      <c r="U2"/>
    </row>
    <row r="3" spans="1:21" s="67" customFormat="1" ht="27" customHeight="1" thickBot="1" x14ac:dyDescent="0.3">
      <c r="A3"/>
      <c r="B3"/>
      <c r="C3"/>
      <c r="D3"/>
      <c r="E3"/>
      <c r="F3"/>
      <c r="G3"/>
      <c r="H3"/>
      <c r="I3"/>
      <c r="J3"/>
      <c r="K3" s="29"/>
      <c r="L3"/>
      <c r="M3"/>
      <c r="N3" s="30"/>
      <c r="O3"/>
      <c r="P3" s="29"/>
      <c r="Q3" s="29"/>
      <c r="R3" s="29"/>
      <c r="S3" s="29"/>
      <c r="T3" s="29"/>
      <c r="U3"/>
    </row>
    <row r="4" spans="1:21" s="67" customFormat="1" ht="27" customHeight="1" thickBot="1" x14ac:dyDescent="0.3">
      <c r="B4" s="115" t="s">
        <v>236</v>
      </c>
      <c r="C4" s="127" t="str">
        <f>IF(ISBLANK('Sheet 1'!C4),"",'Sheet 1'!C4)</f>
        <v/>
      </c>
      <c r="D4" s="127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7" t="str">
        <f>IF(ISBLANK('Sheet 1'!C5),"",'Sheet 1'!C5)</f>
        <v/>
      </c>
      <c r="D5" s="127"/>
      <c r="I5" s="68"/>
      <c r="L5" s="69"/>
      <c r="O5" s="68"/>
      <c r="P5" s="68"/>
      <c r="Q5" s="68"/>
      <c r="R5" s="68"/>
    </row>
    <row r="6" spans="1:21" s="67" customFormat="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249</v>
      </c>
      <c r="K7" s="32" t="s">
        <v>3</v>
      </c>
      <c r="L7" s="31" t="s">
        <v>243</v>
      </c>
      <c r="M7" s="31" t="s">
        <v>244</v>
      </c>
      <c r="N7" s="31" t="s">
        <v>250</v>
      </c>
      <c r="O7" s="31" t="s">
        <v>161</v>
      </c>
      <c r="P7" s="31" t="s">
        <v>162</v>
      </c>
      <c r="Q7" s="31" t="s">
        <v>154</v>
      </c>
      <c r="R7" s="117" t="s">
        <v>251</v>
      </c>
      <c r="S7" s="117" t="s">
        <v>252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81"/>
      <c r="T8" s="90"/>
      <c r="U8" s="91"/>
    </row>
    <row r="9" spans="1:21" s="121" customFormat="1" x14ac:dyDescent="0.25">
      <c r="A9" s="122">
        <v>2</v>
      </c>
      <c r="B9" s="92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00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92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Yb2dDORFRJp5a8tMa3rZsso7oy3AHVFxmhoXCqSKw9v9OWVuZioWdy+PF5DkO4XIrNSgiGv2gFOdWkTs6fposQ==" saltValue="ZEbXIAZRgYt1eEQG8T1sfg==" spinCount="100000" sheet="1" objects="1" scenarios="1"/>
  <mergeCells count="3">
    <mergeCell ref="C2:D2"/>
    <mergeCell ref="C4:D4"/>
    <mergeCell ref="C5:D5"/>
  </mergeCells>
  <dataValidations count="14">
    <dataValidation type="decimal" allowBlank="1" showInputMessage="1" showErrorMessage="1" sqref="T8:T107" xr:uid="{FC550C6C-A1DB-4B19-BDB6-68CC4FBBEAE5}">
      <formula1>-10</formula1>
      <formula2>50</formula2>
    </dataValidation>
    <dataValidation type="date" operator="greaterThan" allowBlank="1" showInputMessage="1" showErrorMessage="1" sqref="C8:C107" xr:uid="{2E8FB8E8-C54D-4E95-934C-9CDCF92F3B9B}">
      <formula1>45658</formula1>
    </dataValidation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4914D803-B775-4766-A5EA-30734B0FFA68}"/>
    <dataValidation allowBlank="1" showInputMessage="1" showErrorMessage="1" promptTitle="Method of Application" prompt="Users may select an entry from the drop-down menu or enter text to display and select from available options." sqref="N7" xr:uid="{5F736315-E01C-4551-985B-30D4C96FFFF8}"/>
    <dataValidation allowBlank="1" showInputMessage="1" showErrorMessage="1" promptTitle="EPPO Code" prompt="This code will populate automatically once the crop has been selected in the preceeding column." sqref="K7" xr:uid="{60D30B45-0495-4691-97EF-EEB40FE2F58B}"/>
    <dataValidation allowBlank="1" showInputMessage="1" showErrorMessage="1" promptTitle="Crop" prompt="Users may select an entry from the drop-down menu or enter text to display and select from available options." sqref="J7" xr:uid="{3D74118C-A239-41CC-8E1A-655CB84DF289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34C89296-38E4-4914-8CE0-B40825822A25}"/>
    <dataValidation allowBlank="1" showInputMessage="1" showErrorMessage="1" promptTitle="Product Name" prompt="Full name as written on product label._x000a_List  all products where tank mixtures are used, using a separate line for each." sqref="H7" xr:uid="{E755E585-8CA1-4A42-83D9-5BFE3F5D56F0}"/>
    <dataValidation allowBlank="1" showInputMessage="1" showErrorMessage="1" promptTitle="Reason for Treatment" prompt="Users may select an entry from the drop-down menu or enter text to display and select from available options." sqref="G7" xr:uid="{7E9BBA60-46F8-49B5-BF55-9998327CA59F}"/>
    <dataValidation allowBlank="1" showInputMessage="1" showErrorMessage="1" promptTitle="Location" prompt="Field/Plot ID (or LPIS number), Store/Greenhouse ID, or Geospatial Location" sqref="F7" xr:uid="{6EC3E229-CC92-49C3-AE10-F312658B6155}"/>
    <dataValidation allowBlank="1" showInputMessage="1" showErrorMessage="1" promptTitle="Finish Time" prompt="Input using  24hr clock format." sqref="E7" xr:uid="{95475AFD-B045-42A1-928C-26AC70D7D7EC}"/>
    <dataValidation allowBlank="1" showInputMessage="1" showErrorMessage="1" promptTitle="Start Time" prompt="Input using  24hr clock format." sqref="D7" xr:uid="{204DA876-6228-4CF4-B515-371653F10CED}"/>
    <dataValidation allowBlank="1" showInputMessage="1" showErrorMessage="1" promptTitle="Operator Name" prompt="All professional users must have completed appropriate training and hold a certificate of competence for the sprayer being used." sqref="B7" xr:uid="{4E39EA57-A9BC-42B1-B951-D89DBA422FED}"/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9DDEE7BB-63BE-4356-B97F-E17BCD95A3E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660E434-A302-4F7D-A8DC-4FFD3DDB60DC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1069FFD6-E46E-41A5-8FD1-AC5D30E6ED08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A168C22C-30C7-47C7-B1FB-49BB16CD5088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2EFE47BA-E675-4493-ABD2-E72C68F38A51}">
          <x14:formula1>
            <xm:f>'Other Fields'!$I$3:$I$9</xm:f>
          </x14:formula1>
          <xm:sqref>R8:R107</xm:sqref>
        </x14:dataValidation>
        <x14:dataValidation type="list" allowBlank="1" showInputMessage="1" showErrorMessage="1" xr:uid="{2883BFD3-28EA-4F8E-B088-EE1891F5B073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30292AE9-29D8-42DB-9A4D-80DB4720606C}">
          <x14:formula1>
            <xm:f>'Other Fields'!$N$3:$N$11</xm:f>
          </x14:formula1>
          <xm:sqref>G8:G107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486E-C118-40DD-A0CF-307C171469CB}">
  <sheetPr codeName="Sheet5">
    <tabColor theme="6" tint="-0.249977111117893"/>
  </sheetPr>
  <dimension ref="A1:U107"/>
  <sheetViews>
    <sheetView zoomScaleNormal="100" workbookViewId="0">
      <pane xSplit="1" ySplit="7" topLeftCell="B8" activePane="bottomRight" state="frozen"/>
      <selection activeCell="C4" sqref="C4:D5"/>
      <selection pane="topRight" activeCell="C4" sqref="C4:D5"/>
      <selection pane="bottomLeft" activeCell="C4" sqref="C4:D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.75" thickBot="1" x14ac:dyDescent="0.3"/>
    <row r="2" spans="1:21" s="67" customFormat="1" ht="27" customHeight="1" thickBot="1" x14ac:dyDescent="0.3">
      <c r="A2"/>
      <c r="B2" s="116" t="s">
        <v>241</v>
      </c>
      <c r="C2" s="124" t="s">
        <v>242</v>
      </c>
      <c r="D2" s="125"/>
      <c r="E2"/>
      <c r="F2"/>
      <c r="G2"/>
      <c r="H2"/>
      <c r="I2"/>
      <c r="J2"/>
      <c r="K2" s="29"/>
      <c r="L2"/>
      <c r="M2"/>
      <c r="N2" s="30"/>
      <c r="O2"/>
      <c r="P2" s="29"/>
      <c r="Q2" s="29"/>
      <c r="R2" s="29"/>
      <c r="S2" s="29"/>
      <c r="T2" s="29"/>
      <c r="U2"/>
    </row>
    <row r="3" spans="1:21" s="67" customFormat="1" ht="27" customHeight="1" thickBot="1" x14ac:dyDescent="0.3">
      <c r="A3"/>
      <c r="B3"/>
      <c r="C3"/>
      <c r="D3"/>
      <c r="E3"/>
      <c r="F3"/>
      <c r="G3"/>
      <c r="H3"/>
      <c r="I3"/>
      <c r="J3"/>
      <c r="K3" s="29"/>
      <c r="L3"/>
      <c r="M3"/>
      <c r="N3" s="30"/>
      <c r="O3"/>
      <c r="P3" s="29"/>
      <c r="Q3" s="29"/>
      <c r="R3" s="29"/>
      <c r="S3" s="29"/>
      <c r="T3" s="29"/>
      <c r="U3"/>
    </row>
    <row r="4" spans="1:21" s="67" customFormat="1" ht="27" customHeight="1" thickBot="1" x14ac:dyDescent="0.3">
      <c r="B4" s="115" t="s">
        <v>236</v>
      </c>
      <c r="C4" s="127" t="str">
        <f>IF(ISBLANK('Sheet 1'!C4),"",'Sheet 1'!C4)</f>
        <v/>
      </c>
      <c r="D4" s="127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7" t="str">
        <f>IF(ISBLANK('Sheet 1'!C5),"",'Sheet 1'!C5)</f>
        <v/>
      </c>
      <c r="D5" s="127"/>
      <c r="I5" s="68"/>
      <c r="L5" s="69"/>
      <c r="O5" s="68"/>
      <c r="P5" s="68"/>
      <c r="Q5" s="68"/>
      <c r="R5" s="68"/>
    </row>
    <row r="6" spans="1:21" s="67" customFormat="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249</v>
      </c>
      <c r="K7" s="32" t="s">
        <v>3</v>
      </c>
      <c r="L7" s="31" t="s">
        <v>243</v>
      </c>
      <c r="M7" s="31" t="s">
        <v>244</v>
      </c>
      <c r="N7" s="31" t="s">
        <v>250</v>
      </c>
      <c r="O7" s="31" t="s">
        <v>161</v>
      </c>
      <c r="P7" s="31" t="s">
        <v>162</v>
      </c>
      <c r="Q7" s="31" t="s">
        <v>154</v>
      </c>
      <c r="R7" s="117" t="s">
        <v>251</v>
      </c>
      <c r="S7" s="117" t="s">
        <v>252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81"/>
      <c r="T8" s="90"/>
      <c r="U8" s="91"/>
    </row>
    <row r="9" spans="1:21" s="121" customFormat="1" x14ac:dyDescent="0.25">
      <c r="A9" s="122">
        <v>2</v>
      </c>
      <c r="B9" s="92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00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92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3i6WjANi3b2gZZ8YxxvKH8CeYcjQ+TZpG8epn61UthOzmq3gQt1m3O0cOFXE0oRXgFmYPkz8X/PtMx/N6O+NKA==" saltValue="0LjHBtoz8LYAX30kyr1W7g==" spinCount="100000" sheet="1" objects="1" scenarios="1"/>
  <mergeCells count="3">
    <mergeCell ref="C2:D2"/>
    <mergeCell ref="C4:D4"/>
    <mergeCell ref="C5:D5"/>
  </mergeCells>
  <dataValidations count="14">
    <dataValidation type="date" operator="greaterThan" allowBlank="1" showInputMessage="1" showErrorMessage="1" sqref="C8:C107" xr:uid="{F1D29085-1EE4-4EBC-90EE-9FDFBF569B55}">
      <formula1>45658</formula1>
    </dataValidation>
    <dataValidation type="decimal" allowBlank="1" showInputMessage="1" showErrorMessage="1" sqref="T8:T107" xr:uid="{E5CA4BBB-0ED9-4605-96BE-7A9590750E04}">
      <formula1>-10</formula1>
      <formula2>50</formula2>
    </dataValidation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2D6D35A6-23E8-472F-9EA1-8E24C7873ED4}"/>
    <dataValidation allowBlank="1" showInputMessage="1" showErrorMessage="1" promptTitle="Method of Application" prompt="Users may select an entry from the drop-down menu or enter text to display and select from available options." sqref="N7" xr:uid="{69A96C8E-5626-4905-94F1-7896BCD61DF3}"/>
    <dataValidation allowBlank="1" showInputMessage="1" showErrorMessage="1" promptTitle="EPPO Code" prompt="This code will populate automatically once the crop has been selected in the preceeding column." sqref="K7" xr:uid="{DF76AE3C-F7F4-43D4-ADD0-122F0515B064}"/>
    <dataValidation allowBlank="1" showInputMessage="1" showErrorMessage="1" promptTitle="Crop" prompt="Users may select an entry from the drop-down menu or enter text to display and select from available options." sqref="J7" xr:uid="{4811E8C5-3768-4583-88BA-2FAC119D8C98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1D3DE975-1304-4F9D-80D8-4EA55983B810}"/>
    <dataValidation allowBlank="1" showInputMessage="1" showErrorMessage="1" promptTitle="Product Name" prompt="Full name as written on product label._x000a_List  all products where tank mixtures are used, using a separate line for each." sqref="H7" xr:uid="{B10A77F6-7378-4FC5-AA4E-F310CDB066B7}"/>
    <dataValidation allowBlank="1" showInputMessage="1" showErrorMessage="1" promptTitle="Reason for Treatment" prompt="Users may select an entry from the drop-down menu or enter text to display and select from available options." sqref="G7" xr:uid="{30C5B4F2-9F2F-4ADD-82AB-53690ADA0062}"/>
    <dataValidation allowBlank="1" showInputMessage="1" showErrorMessage="1" promptTitle="Location" prompt="Field/Plot ID (or LPIS number), Store/Greenhouse ID, or Geospatial Location" sqref="F7" xr:uid="{D89283AF-C9C6-4D37-9C96-4333FDE41DDE}"/>
    <dataValidation allowBlank="1" showInputMessage="1" showErrorMessage="1" promptTitle="Finish Time" prompt="Input using  24hr clock format." sqref="E7" xr:uid="{43FB0229-0FD9-4689-B3F1-55354768A039}"/>
    <dataValidation allowBlank="1" showInputMessage="1" showErrorMessage="1" promptTitle="Start Time" prompt="Input using  24hr clock format." sqref="D7" xr:uid="{9A47DBE7-F069-44FD-9388-0E5E5B8328EA}"/>
    <dataValidation allowBlank="1" showInputMessage="1" showErrorMessage="1" promptTitle="Operator Name" prompt="All professional users must have completed appropriate training and hold a certificate of competence for the sprayer being used." sqref="B7" xr:uid="{D1D0BB42-C1F1-4802-8A4F-20401BB24823}"/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73BFADE4-4880-4C02-8221-4967A76C9EE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2C41FC2-E3D5-452A-8F03-487504357C63}">
          <x14:formula1>
            <xm:f>'Other Fields'!$I$3:$I$9</xm:f>
          </x14:formula1>
          <xm:sqref>R8:R107</xm:sqref>
        </x14:dataValidation>
        <x14:dataValidation type="list" allowBlank="1" showInputMessage="1" showErrorMessage="1" xr:uid="{DBA94092-B9E9-42B4-BE35-B1B82125C118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C1D56070-E8BF-4ACF-8DAC-A006AA1FD4C1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9E9A0610-E2FD-4DB0-A522-4C7866ADD333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F76AFED4-DF20-4BC2-BF01-0F6BE2D0FF07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7576B14E-5608-41A3-8F13-53E30E46854C}">
          <x14:formula1>
            <xm:f>'Other Fields'!$N$3:$N$11</xm:f>
          </x14:formula1>
          <xm:sqref>G8:G107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F34AC-7D07-4278-897A-B720D4C6D487}">
  <sheetPr codeName="Sheet6">
    <tabColor theme="6" tint="-0.249977111117893"/>
  </sheetPr>
  <dimension ref="A1:U107"/>
  <sheetViews>
    <sheetView zoomScaleNormal="100" workbookViewId="0">
      <pane xSplit="1" ySplit="7" topLeftCell="B8" activePane="bottomRight" state="frozen"/>
      <selection activeCell="C4" sqref="C4:D5"/>
      <selection pane="topRight" activeCell="C4" sqref="C4:D5"/>
      <selection pane="bottomLeft" activeCell="C4" sqref="C4:D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.75" thickBot="1" x14ac:dyDescent="0.3"/>
    <row r="2" spans="1:21" s="67" customFormat="1" ht="27" customHeight="1" thickBot="1" x14ac:dyDescent="0.3">
      <c r="A2"/>
      <c r="B2" s="116" t="s">
        <v>241</v>
      </c>
      <c r="C2" s="124" t="s">
        <v>242</v>
      </c>
      <c r="D2" s="125"/>
      <c r="E2"/>
      <c r="F2"/>
      <c r="G2"/>
      <c r="H2"/>
      <c r="I2"/>
      <c r="J2"/>
      <c r="K2" s="29"/>
      <c r="L2"/>
      <c r="M2"/>
      <c r="N2" s="30"/>
      <c r="O2"/>
      <c r="P2" s="29"/>
      <c r="Q2" s="29"/>
      <c r="R2" s="29"/>
      <c r="S2" s="29"/>
      <c r="T2" s="29"/>
      <c r="U2"/>
    </row>
    <row r="3" spans="1:21" s="67" customFormat="1" ht="27" customHeight="1" thickBot="1" x14ac:dyDescent="0.3">
      <c r="A3"/>
      <c r="B3"/>
      <c r="C3"/>
      <c r="D3"/>
      <c r="E3"/>
      <c r="F3"/>
      <c r="G3"/>
      <c r="H3"/>
      <c r="I3"/>
      <c r="J3"/>
      <c r="K3" s="29"/>
      <c r="L3"/>
      <c r="M3"/>
      <c r="N3" s="30"/>
      <c r="O3"/>
      <c r="P3" s="29"/>
      <c r="Q3" s="29"/>
      <c r="R3" s="29"/>
      <c r="S3" s="29"/>
      <c r="T3" s="29"/>
      <c r="U3"/>
    </row>
    <row r="4" spans="1:21" s="67" customFormat="1" ht="27" customHeight="1" thickBot="1" x14ac:dyDescent="0.3">
      <c r="B4" s="115" t="s">
        <v>236</v>
      </c>
      <c r="C4" s="127" t="str">
        <f>IF(ISBLANK('Sheet 1'!C4),"",'Sheet 1'!C4)</f>
        <v/>
      </c>
      <c r="D4" s="127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7" t="str">
        <f>IF(ISBLANK('Sheet 1'!C5),"",'Sheet 1'!C5)</f>
        <v/>
      </c>
      <c r="D5" s="127"/>
      <c r="I5" s="68"/>
      <c r="L5" s="69"/>
      <c r="O5" s="68"/>
      <c r="P5" s="68"/>
      <c r="Q5" s="68"/>
      <c r="R5" s="68"/>
    </row>
    <row r="6" spans="1:21" s="67" customFormat="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249</v>
      </c>
      <c r="K7" s="32" t="s">
        <v>3</v>
      </c>
      <c r="L7" s="31" t="s">
        <v>243</v>
      </c>
      <c r="M7" s="31" t="s">
        <v>244</v>
      </c>
      <c r="N7" s="31" t="s">
        <v>250</v>
      </c>
      <c r="O7" s="31" t="s">
        <v>161</v>
      </c>
      <c r="P7" s="31" t="s">
        <v>162</v>
      </c>
      <c r="Q7" s="31" t="s">
        <v>154</v>
      </c>
      <c r="R7" s="117" t="s">
        <v>251</v>
      </c>
      <c r="S7" s="117" t="s">
        <v>252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81"/>
      <c r="T8" s="90"/>
      <c r="U8" s="91"/>
    </row>
    <row r="9" spans="1:21" s="121" customFormat="1" x14ac:dyDescent="0.25">
      <c r="A9" s="122">
        <v>2</v>
      </c>
      <c r="B9" s="92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00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92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wZ/hMsTdaxycIhtHEQaAzupEDmkd3lHaVfCnpoSXIsSmFFmdxVYKq+ZscCCqfY4dk6YteJ/MfGe0BXwgZajFTg==" saltValue="JKE5jUm0PawNOh/fzhtZ6w==" spinCount="100000" sheet="1" objects="1" scenarios="1"/>
  <mergeCells count="3">
    <mergeCell ref="C2:D2"/>
    <mergeCell ref="C4:D4"/>
    <mergeCell ref="C5:D5"/>
  </mergeCells>
  <dataValidations count="14">
    <dataValidation type="decimal" allowBlank="1" showInputMessage="1" showErrorMessage="1" sqref="T8:T107" xr:uid="{A2691676-0AAC-44F9-B07C-69A5DDF5CAA6}">
      <formula1>-10</formula1>
      <formula2>50</formula2>
    </dataValidation>
    <dataValidation type="date" operator="greaterThan" allowBlank="1" showInputMessage="1" showErrorMessage="1" sqref="C8:C107" xr:uid="{13922701-9454-4E2E-B15F-CD66A892270A}">
      <formula1>45658</formula1>
    </dataValidation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065FE183-0959-449A-A0A5-910DB2938346}"/>
    <dataValidation allowBlank="1" showInputMessage="1" showErrorMessage="1" promptTitle="Method of Application" prompt="Users may select an entry from the drop-down menu or enter text to display and select from available options." sqref="N7" xr:uid="{2617E7B2-7ED1-4C9A-810D-B9950240BD5A}"/>
    <dataValidation allowBlank="1" showInputMessage="1" showErrorMessage="1" promptTitle="EPPO Code" prompt="This code will populate automatically once the crop has been selected in the preceeding column." sqref="K7" xr:uid="{BB3F8B0E-584F-408A-BD77-157ECEEDA379}"/>
    <dataValidation allowBlank="1" showInputMessage="1" showErrorMessage="1" promptTitle="Crop" prompt="Users may select an entry from the drop-down menu or enter text to display and select from available options." sqref="J7" xr:uid="{65527FB4-25A3-4197-9FFA-89A61DA8988C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42E647BE-A723-475C-94AA-0309FF07B429}"/>
    <dataValidation allowBlank="1" showInputMessage="1" showErrorMessage="1" promptTitle="Product Name" prompt="Full name as written on product label._x000a_List  all products where tank mixtures are used, using a separate line for each." sqref="H7" xr:uid="{91E7CAB9-879B-4622-8797-88A491A5DEF0}"/>
    <dataValidation allowBlank="1" showInputMessage="1" showErrorMessage="1" promptTitle="Reason for Treatment" prompt="Users may select an entry from the drop-down menu or enter text to display and select from available options." sqref="G7" xr:uid="{627FC6D1-48E2-4611-A9EC-34D398AE25B4}"/>
    <dataValidation allowBlank="1" showInputMessage="1" showErrorMessage="1" promptTitle="Location" prompt="Field/Plot ID (or LPIS number), Store/Greenhouse ID, or Geospatial Location" sqref="F7" xr:uid="{26F6AD6F-75DA-41CE-AD76-167720177C75}"/>
    <dataValidation allowBlank="1" showInputMessage="1" showErrorMessage="1" promptTitle="Finish Time" prompt="Input using  24hr clock format." sqref="E7" xr:uid="{C17A0D56-6C16-4920-8A12-3334FEC27982}"/>
    <dataValidation allowBlank="1" showInputMessage="1" showErrorMessage="1" promptTitle="Start Time" prompt="Input using  24hr clock format." sqref="D7" xr:uid="{BEC17C9E-D40F-4350-AC29-4F993729A682}"/>
    <dataValidation allowBlank="1" showInputMessage="1" showErrorMessage="1" promptTitle="Operator Name" prompt="All professional users must have completed appropriate training and hold a certificate of competence for the sprayer being used." sqref="B7" xr:uid="{C9671875-3169-4964-8FCE-318BE8C940F5}"/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23331934-AFD1-4103-91D4-49038A16F19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6E75FA1-DD6E-4F7B-8215-1B1BBC2A7170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E9480F95-1823-405A-8A41-E22603B55428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2AEB723B-B69C-4A07-A3A2-9058DBFB6027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BBEAD3F3-0E79-40D5-AF55-89E09D7805A4}">
          <x14:formula1>
            <xm:f>'Other Fields'!$I$3:$I$9</xm:f>
          </x14:formula1>
          <xm:sqref>R8:R107</xm:sqref>
        </x14:dataValidation>
        <x14:dataValidation type="list" allowBlank="1" showInputMessage="1" showErrorMessage="1" xr:uid="{7BB28F98-7D6F-457F-AD83-F9F42687F58D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CDF05B0E-8529-4E97-9173-DD42B383B42A}">
          <x14:formula1>
            <xm:f>'Other Fields'!$N$3:$N$11</xm:f>
          </x14:formula1>
          <xm:sqref>G8:G107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1C56-3699-4980-9E18-4B815F565148}">
  <sheetPr codeName="Sheet7">
    <tabColor theme="6" tint="-0.249977111117893"/>
  </sheetPr>
  <dimension ref="A1:U107"/>
  <sheetViews>
    <sheetView zoomScaleNormal="100" workbookViewId="0">
      <pane xSplit="1" ySplit="7" topLeftCell="B8" activePane="bottomRight" state="frozen"/>
      <selection activeCell="C4" sqref="C4:D5"/>
      <selection pane="topRight" activeCell="C4" sqref="C4:D5"/>
      <selection pane="bottomLeft" activeCell="C4" sqref="C4:D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.75" thickBot="1" x14ac:dyDescent="0.3"/>
    <row r="2" spans="1:21" s="67" customFormat="1" ht="27" customHeight="1" thickBot="1" x14ac:dyDescent="0.3">
      <c r="A2"/>
      <c r="B2" s="116" t="s">
        <v>241</v>
      </c>
      <c r="C2" s="124" t="s">
        <v>242</v>
      </c>
      <c r="D2" s="125"/>
      <c r="E2"/>
      <c r="F2"/>
      <c r="G2"/>
      <c r="H2"/>
      <c r="I2"/>
      <c r="J2"/>
      <c r="K2" s="29"/>
      <c r="L2"/>
      <c r="M2"/>
      <c r="N2" s="30"/>
      <c r="O2"/>
      <c r="P2" s="29"/>
      <c r="Q2" s="29"/>
      <c r="R2" s="29"/>
      <c r="S2" s="29"/>
      <c r="T2" s="29"/>
      <c r="U2"/>
    </row>
    <row r="3" spans="1:21" s="67" customFormat="1" ht="27" customHeight="1" thickBot="1" x14ac:dyDescent="0.3">
      <c r="A3"/>
      <c r="B3"/>
      <c r="C3"/>
      <c r="D3"/>
      <c r="E3"/>
      <c r="F3"/>
      <c r="G3"/>
      <c r="H3"/>
      <c r="I3"/>
      <c r="J3"/>
      <c r="K3" s="29"/>
      <c r="L3"/>
      <c r="M3"/>
      <c r="N3" s="30"/>
      <c r="O3"/>
      <c r="P3" s="29"/>
      <c r="Q3" s="29"/>
      <c r="R3" s="29"/>
      <c r="S3" s="29"/>
      <c r="T3" s="29"/>
      <c r="U3"/>
    </row>
    <row r="4" spans="1:21" s="67" customFormat="1" ht="27" customHeight="1" thickBot="1" x14ac:dyDescent="0.3">
      <c r="B4" s="115" t="s">
        <v>236</v>
      </c>
      <c r="C4" s="127" t="str">
        <f>IF(ISBLANK('Sheet 1'!C4),"",'Sheet 1'!C4)</f>
        <v/>
      </c>
      <c r="D4" s="127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7" t="str">
        <f>IF(ISBLANK('Sheet 1'!C5),"",'Sheet 1'!C5)</f>
        <v/>
      </c>
      <c r="D5" s="127"/>
      <c r="I5" s="68"/>
      <c r="L5" s="69"/>
      <c r="O5" s="68"/>
      <c r="P5" s="68"/>
      <c r="Q5" s="68"/>
      <c r="R5" s="68"/>
    </row>
    <row r="6" spans="1:21" s="67" customFormat="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249</v>
      </c>
      <c r="K7" s="32" t="s">
        <v>3</v>
      </c>
      <c r="L7" s="31" t="s">
        <v>243</v>
      </c>
      <c r="M7" s="31" t="s">
        <v>244</v>
      </c>
      <c r="N7" s="31" t="s">
        <v>250</v>
      </c>
      <c r="O7" s="31" t="s">
        <v>161</v>
      </c>
      <c r="P7" s="31" t="s">
        <v>162</v>
      </c>
      <c r="Q7" s="31" t="s">
        <v>154</v>
      </c>
      <c r="R7" s="117" t="s">
        <v>251</v>
      </c>
      <c r="S7" s="117" t="s">
        <v>252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81"/>
      <c r="T8" s="90"/>
      <c r="U8" s="91"/>
    </row>
    <row r="9" spans="1:21" s="121" customFormat="1" x14ac:dyDescent="0.25">
      <c r="A9" s="122">
        <v>2</v>
      </c>
      <c r="B9" s="92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00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92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647wpP7Dywo5TjQQQznQG9+5brCwD0GMbHT8Imr4Fd/rrT76ItSUH9jsnQB8Wp6rNNNUbPELW0h+VsfgH1aPkw==" saltValue="HuMIl7cEY/pDj+pKSJlW1g==" spinCount="100000" sheet="1" objects="1" scenarios="1"/>
  <mergeCells count="3">
    <mergeCell ref="C2:D2"/>
    <mergeCell ref="C4:D4"/>
    <mergeCell ref="C5:D5"/>
  </mergeCells>
  <dataValidations count="14">
    <dataValidation type="date" operator="greaterThan" allowBlank="1" showInputMessage="1" showErrorMessage="1" sqref="C8:C107" xr:uid="{44DDE114-0098-40A1-99F5-FE384F319BEF}">
      <formula1>45658</formula1>
    </dataValidation>
    <dataValidation type="decimal" allowBlank="1" showInputMessage="1" showErrorMessage="1" sqref="T8:T107" xr:uid="{9A44062A-5835-42BC-B5D8-5291AD914962}">
      <formula1>-10</formula1>
      <formula2>50</formula2>
    </dataValidation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EF4B7BF4-9B30-4732-AF35-E7610E08FB7F}"/>
    <dataValidation allowBlank="1" showInputMessage="1" showErrorMessage="1" promptTitle="Method of Application" prompt="Users may select an entry from the drop-down menu or enter text to display and select from available options." sqref="N7" xr:uid="{EADF2671-41E0-41C4-B2A3-74F4C26B4A30}"/>
    <dataValidation allowBlank="1" showInputMessage="1" showErrorMessage="1" promptTitle="EPPO Code" prompt="This code will populate automatically once the crop has been selected in the preceeding column." sqref="K7" xr:uid="{6063B125-12DD-4AB5-A1D1-3F05A616FEDC}"/>
    <dataValidation allowBlank="1" showInputMessage="1" showErrorMessage="1" promptTitle="Crop" prompt="Users may select an entry from the drop-down menu or enter text to display and select from available options." sqref="J7" xr:uid="{68CE85C7-C3F3-4B60-BCB3-AAD816D5F89F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463B431D-CEE5-4366-8674-A5C8D74C7931}"/>
    <dataValidation allowBlank="1" showInputMessage="1" showErrorMessage="1" promptTitle="Product Name" prompt="Full name as written on product label._x000a_List  all products where tank mixtures are used, using a separate line for each." sqref="H7" xr:uid="{BC52A30D-FBFE-4D9E-B61B-220D3CC8B52C}"/>
    <dataValidation allowBlank="1" showInputMessage="1" showErrorMessage="1" promptTitle="Reason for Treatment" prompt="Users may select an entry from the drop-down menu or enter text to display and select from available options." sqref="G7" xr:uid="{A0C2B3FD-D68D-4EAB-939C-AA55A37E4CDF}"/>
    <dataValidation allowBlank="1" showInputMessage="1" showErrorMessage="1" promptTitle="Location" prompt="Field/Plot ID (or LPIS number), Store/Greenhouse ID, or Geospatial Location" sqref="F7" xr:uid="{EE9AB6F5-BAA3-4077-B42A-080CC2933F69}"/>
    <dataValidation allowBlank="1" showInputMessage="1" showErrorMessage="1" promptTitle="Finish Time" prompt="Input using  24hr clock format." sqref="E7" xr:uid="{AD27F8B1-1686-4EC5-9975-0B81292C80FE}"/>
    <dataValidation allowBlank="1" showInputMessage="1" showErrorMessage="1" promptTitle="Start Time" prompt="Input using  24hr clock format." sqref="D7" xr:uid="{8EA9BFBF-1600-4803-8810-3292C238EDC9}"/>
    <dataValidation allowBlank="1" showInputMessage="1" showErrorMessage="1" promptTitle="Operator Name" prompt="All professional users must have completed appropriate training and hold a certificate of competence for the sprayer being used." sqref="B7" xr:uid="{97AE8520-12E8-46D7-A17C-C1DA71D2A867}"/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A72FCCBF-981C-45B0-88C4-21B0DCD9252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B7611E1-C16D-4757-9E28-EA7757482D46}">
          <x14:formula1>
            <xm:f>'Other Fields'!$I$3:$I$9</xm:f>
          </x14:formula1>
          <xm:sqref>R8:R107</xm:sqref>
        </x14:dataValidation>
        <x14:dataValidation type="list" allowBlank="1" showInputMessage="1" showErrorMessage="1" xr:uid="{C3784569-D426-4910-93C6-72E1D34951A8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9A65DCFA-9526-42FC-A09F-50B47C992FE4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5EA95770-7744-447D-AA9F-38AD79AC0DED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9B43A637-1217-4B9E-B3EF-12452ED73E9F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CD1BE77F-74EB-4F8E-AF89-8E94A9C4D659}">
          <x14:formula1>
            <xm:f>'Other Fields'!$N$3:$N$11</xm:f>
          </x14:formula1>
          <xm:sqref>G8:G107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3B64-B524-47E3-AEFE-7F313F8A1600}">
  <sheetPr codeName="Sheet8">
    <tabColor theme="6" tint="-0.249977111117893"/>
  </sheetPr>
  <dimension ref="A1:U107"/>
  <sheetViews>
    <sheetView zoomScaleNormal="100" workbookViewId="0">
      <pane xSplit="1" ySplit="7" topLeftCell="B8" activePane="bottomRight" state="frozen"/>
      <selection activeCell="C4" sqref="C4:D5"/>
      <selection pane="topRight" activeCell="C4" sqref="C4:D5"/>
      <selection pane="bottomLeft" activeCell="C4" sqref="C4:D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.75" thickBot="1" x14ac:dyDescent="0.3"/>
    <row r="2" spans="1:21" s="67" customFormat="1" ht="27" customHeight="1" thickBot="1" x14ac:dyDescent="0.3">
      <c r="A2"/>
      <c r="B2" s="116" t="s">
        <v>241</v>
      </c>
      <c r="C2" s="124" t="s">
        <v>242</v>
      </c>
      <c r="D2" s="125"/>
      <c r="E2"/>
      <c r="F2"/>
      <c r="G2"/>
      <c r="H2"/>
      <c r="I2"/>
      <c r="J2"/>
      <c r="K2" s="29"/>
      <c r="L2"/>
      <c r="M2"/>
      <c r="N2" s="30"/>
      <c r="O2"/>
      <c r="P2" s="29"/>
      <c r="Q2" s="29"/>
      <c r="R2" s="29"/>
      <c r="S2" s="29"/>
      <c r="T2" s="29"/>
      <c r="U2"/>
    </row>
    <row r="3" spans="1:21" s="67" customFormat="1" ht="27" customHeight="1" thickBot="1" x14ac:dyDescent="0.3">
      <c r="A3"/>
      <c r="B3"/>
      <c r="C3"/>
      <c r="D3"/>
      <c r="E3"/>
      <c r="F3"/>
      <c r="G3"/>
      <c r="H3"/>
      <c r="I3"/>
      <c r="J3"/>
      <c r="K3" s="29"/>
      <c r="L3"/>
      <c r="M3"/>
      <c r="N3" s="30"/>
      <c r="O3"/>
      <c r="P3" s="29"/>
      <c r="Q3" s="29"/>
      <c r="R3" s="29"/>
      <c r="S3" s="29"/>
      <c r="T3" s="29"/>
      <c r="U3"/>
    </row>
    <row r="4" spans="1:21" s="67" customFormat="1" ht="27" customHeight="1" thickBot="1" x14ac:dyDescent="0.3">
      <c r="B4" s="115" t="s">
        <v>236</v>
      </c>
      <c r="C4" s="127" t="str">
        <f>IF(ISBLANK('Sheet 1'!C4),"",'Sheet 1'!C4)</f>
        <v/>
      </c>
      <c r="D4" s="127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7" t="str">
        <f>IF(ISBLANK('Sheet 1'!C5),"",'Sheet 1'!C5)</f>
        <v/>
      </c>
      <c r="D5" s="127"/>
      <c r="I5" s="68"/>
      <c r="L5" s="69"/>
      <c r="O5" s="68"/>
      <c r="P5" s="68"/>
      <c r="Q5" s="68"/>
      <c r="R5" s="68"/>
    </row>
    <row r="6" spans="1:21" s="67" customFormat="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249</v>
      </c>
      <c r="K7" s="32" t="s">
        <v>3</v>
      </c>
      <c r="L7" s="31" t="s">
        <v>243</v>
      </c>
      <c r="M7" s="31" t="s">
        <v>244</v>
      </c>
      <c r="N7" s="31" t="s">
        <v>250</v>
      </c>
      <c r="O7" s="31" t="s">
        <v>161</v>
      </c>
      <c r="P7" s="31" t="s">
        <v>162</v>
      </c>
      <c r="Q7" s="31" t="s">
        <v>154</v>
      </c>
      <c r="R7" s="117" t="s">
        <v>251</v>
      </c>
      <c r="S7" s="117" t="s">
        <v>252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81"/>
      <c r="T8" s="90"/>
      <c r="U8" s="91"/>
    </row>
    <row r="9" spans="1:21" s="121" customFormat="1" x14ac:dyDescent="0.25">
      <c r="A9" s="122">
        <v>2</v>
      </c>
      <c r="B9" s="92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00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92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hPWIsWkcH78cd/mYDFiOrfSUUMORgcx22/zbdaKn633HruN/+liNts4I0/wziawDm+tc+uoSfNX/70tc3wzN4Q==" saltValue="5RHDumRIsSPzoKygwFbL+A==" spinCount="100000" sheet="1" objects="1" scenarios="1"/>
  <mergeCells count="3">
    <mergeCell ref="C2:D2"/>
    <mergeCell ref="C4:D4"/>
    <mergeCell ref="C5:D5"/>
  </mergeCells>
  <dataValidations count="14">
    <dataValidation type="decimal" allowBlank="1" showInputMessage="1" showErrorMessage="1" sqref="T8:T107" xr:uid="{5C1B2A6B-EABB-48B9-9315-88041628A81C}">
      <formula1>-10</formula1>
      <formula2>50</formula2>
    </dataValidation>
    <dataValidation type="date" operator="greaterThan" allowBlank="1" showInputMessage="1" showErrorMessage="1" sqref="C8:C107" xr:uid="{167FDE51-CDF4-4B5B-9D66-D755B395536F}">
      <formula1>45658</formula1>
    </dataValidation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BF7FB225-DE9E-43EA-B0DC-0AEB8A0A4C66}"/>
    <dataValidation allowBlank="1" showInputMessage="1" showErrorMessage="1" promptTitle="Method of Application" prompt="Users may select an entry from the drop-down menu or enter text to display and select from available options." sqref="N7" xr:uid="{598E57BA-EDAA-4E58-ACF1-558BC87364E0}"/>
    <dataValidation allowBlank="1" showInputMessage="1" showErrorMessage="1" promptTitle="EPPO Code" prompt="This code will populate automatically once the crop has been selected in the preceeding column." sqref="K7" xr:uid="{49F138AB-1898-4993-BFC4-8EB8A9F66717}"/>
    <dataValidation allowBlank="1" showInputMessage="1" showErrorMessage="1" promptTitle="Crop" prompt="Users may select an entry from the drop-down menu or enter text to display and select from available options." sqref="J7" xr:uid="{3ADFCF80-DF5B-4FFD-9BD8-B8E3B40F9782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E7B4267D-EB92-4443-A11E-03B83E3E2BBF}"/>
    <dataValidation allowBlank="1" showInputMessage="1" showErrorMessage="1" promptTitle="Product Name" prompt="Full name as written on product label._x000a_List  all products where tank mixtures are used, using a separate line for each." sqref="H7" xr:uid="{1787A542-7FB8-425E-8A9F-B7148737BF24}"/>
    <dataValidation allowBlank="1" showInputMessage="1" showErrorMessage="1" promptTitle="Reason for Treatment" prompt="Users may select an entry from the drop-down menu or enter text to display and select from available options." sqref="G7" xr:uid="{E61E3525-6F07-48E3-9621-A23812770E2A}"/>
    <dataValidation allowBlank="1" showInputMessage="1" showErrorMessage="1" promptTitle="Location" prompt="Field/Plot ID (or LPIS number), Store/Greenhouse ID, or Geospatial Location" sqref="F7" xr:uid="{F66C4F71-65EA-4E93-9E89-B62998E89263}"/>
    <dataValidation allowBlank="1" showInputMessage="1" showErrorMessage="1" promptTitle="Finish Time" prompt="Input using  24hr clock format." sqref="E7" xr:uid="{814BA5D6-90AF-4E24-B4AF-7244920A4588}"/>
    <dataValidation allowBlank="1" showInputMessage="1" showErrorMessage="1" promptTitle="Start Time" prompt="Input using  24hr clock format." sqref="D7" xr:uid="{1A2472F6-9DA5-4327-840A-C99A6F61D850}"/>
    <dataValidation allowBlank="1" showInputMessage="1" showErrorMessage="1" promptTitle="Operator Name" prompt="All professional users must have completed appropriate training and hold a certificate of competence for the sprayer being used." sqref="B7" xr:uid="{974CDE61-8C37-4821-ABFD-05D6D5061A3F}"/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6E10D4A0-E6E0-42CE-8FE4-79058E2DB05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B71BC2E-6611-4863-AB28-6C5DF09BCDD6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0D8A61B6-8574-4569-8010-B2830BF3444E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CC8E9F00-BA6A-4F8A-AC95-3956561B47D6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A70E176B-89D2-4D93-8B81-433525733DCA}">
          <x14:formula1>
            <xm:f>'Other Fields'!$I$3:$I$9</xm:f>
          </x14:formula1>
          <xm:sqref>R8:R107</xm:sqref>
        </x14:dataValidation>
        <x14:dataValidation type="list" allowBlank="1" showInputMessage="1" showErrorMessage="1" xr:uid="{33CDA3EA-8602-486D-AAB7-DDAFE2C1CB21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F9A709C6-2EE3-43CF-BDBC-87A0A5884B87}">
          <x14:formula1>
            <xm:f>'Other Fields'!$N$3:$N$11</xm:f>
          </x14:formula1>
          <xm:sqref>G8:G107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B406-5C6F-44F1-8CDC-AD1057C0988B}">
  <sheetPr codeName="Sheet9">
    <tabColor theme="6" tint="-0.249977111117893"/>
  </sheetPr>
  <dimension ref="A1:U107"/>
  <sheetViews>
    <sheetView zoomScaleNormal="100" workbookViewId="0">
      <pane xSplit="1" ySplit="7" topLeftCell="B8" activePane="bottomRight" state="frozen"/>
      <selection activeCell="C4" sqref="C4:D5"/>
      <selection pane="topRight" activeCell="C4" sqref="C4:D5"/>
      <selection pane="bottomLeft" activeCell="C4" sqref="C4:D5"/>
      <selection pane="bottomRight"/>
    </sheetView>
  </sheetViews>
  <sheetFormatPr defaultRowHeight="15" x14ac:dyDescent="0.25"/>
  <cols>
    <col min="2" max="2" width="36" customWidth="1"/>
    <col min="3" max="3" width="15.42578125" customWidth="1"/>
    <col min="4" max="4" width="17.28515625" customWidth="1"/>
    <col min="5" max="5" width="18.42578125" customWidth="1"/>
    <col min="6" max="6" width="42.7109375" customWidth="1"/>
    <col min="7" max="7" width="36.7109375" customWidth="1"/>
    <col min="8" max="8" width="36.5703125" customWidth="1"/>
    <col min="9" max="9" width="15.140625" customWidth="1"/>
    <col min="10" max="10" width="20.140625" customWidth="1"/>
    <col min="11" max="11" width="14.28515625" style="29" customWidth="1"/>
    <col min="12" max="13" width="17.28515625" customWidth="1"/>
    <col min="14" max="14" width="39.5703125" style="30" customWidth="1"/>
    <col min="15" max="15" width="16.28515625" customWidth="1"/>
    <col min="16" max="16" width="14.42578125" style="29" customWidth="1"/>
    <col min="17" max="17" width="12.42578125" style="29" customWidth="1"/>
    <col min="18" max="18" width="10.28515625" style="29" customWidth="1"/>
    <col min="19" max="19" width="12.5703125" style="29" customWidth="1"/>
    <col min="20" max="20" width="17.140625" style="29" customWidth="1"/>
    <col min="21" max="21" width="72.5703125" customWidth="1"/>
  </cols>
  <sheetData>
    <row r="1" spans="1:21" ht="15.75" thickBot="1" x14ac:dyDescent="0.3"/>
    <row r="2" spans="1:21" s="67" customFormat="1" ht="27" customHeight="1" thickBot="1" x14ac:dyDescent="0.3">
      <c r="A2"/>
      <c r="B2" s="116" t="s">
        <v>241</v>
      </c>
      <c r="C2" s="124" t="s">
        <v>242</v>
      </c>
      <c r="D2" s="125"/>
      <c r="E2"/>
      <c r="F2"/>
      <c r="G2"/>
      <c r="H2"/>
      <c r="I2"/>
      <c r="J2"/>
      <c r="K2" s="29"/>
      <c r="L2"/>
      <c r="M2"/>
      <c r="N2" s="30"/>
      <c r="O2"/>
      <c r="P2" s="29"/>
      <c r="Q2" s="29"/>
      <c r="R2" s="29"/>
      <c r="S2" s="29"/>
      <c r="T2" s="29"/>
      <c r="U2"/>
    </row>
    <row r="3" spans="1:21" s="67" customFormat="1" ht="27" customHeight="1" thickBot="1" x14ac:dyDescent="0.3">
      <c r="A3"/>
      <c r="B3"/>
      <c r="C3"/>
      <c r="D3"/>
      <c r="E3"/>
      <c r="F3"/>
      <c r="G3"/>
      <c r="H3"/>
      <c r="I3"/>
      <c r="J3"/>
      <c r="K3" s="29"/>
      <c r="L3"/>
      <c r="M3"/>
      <c r="N3" s="30"/>
      <c r="O3"/>
      <c r="P3" s="29"/>
      <c r="Q3" s="29"/>
      <c r="R3" s="29"/>
      <c r="S3" s="29"/>
      <c r="T3" s="29"/>
      <c r="U3"/>
    </row>
    <row r="4" spans="1:21" s="67" customFormat="1" ht="27" customHeight="1" thickBot="1" x14ac:dyDescent="0.3">
      <c r="B4" s="115" t="s">
        <v>236</v>
      </c>
      <c r="C4" s="127" t="str">
        <f>IF(ISBLANK('Sheet 1'!C4),"",'Sheet 1'!C4)</f>
        <v/>
      </c>
      <c r="D4" s="127"/>
      <c r="I4" s="68"/>
      <c r="L4" s="69"/>
      <c r="O4" s="68"/>
      <c r="P4" s="68"/>
      <c r="Q4" s="68"/>
      <c r="R4" s="68"/>
    </row>
    <row r="5" spans="1:21" s="67" customFormat="1" ht="27" customHeight="1" thickBot="1" x14ac:dyDescent="0.3">
      <c r="B5" s="114" t="s">
        <v>235</v>
      </c>
      <c r="C5" s="127" t="str">
        <f>IF(ISBLANK('Sheet 1'!C5),"",'Sheet 1'!C5)</f>
        <v/>
      </c>
      <c r="D5" s="127"/>
      <c r="I5" s="68"/>
      <c r="L5" s="69"/>
      <c r="O5" s="68"/>
      <c r="P5" s="68"/>
      <c r="Q5" s="68"/>
      <c r="R5" s="68"/>
    </row>
    <row r="6" spans="1:21" s="67" customFormat="1" ht="17.25" customHeight="1" thickBot="1" x14ac:dyDescent="0.35">
      <c r="A6" s="74" t="s">
        <v>238</v>
      </c>
      <c r="B6" s="75"/>
      <c r="C6" s="76"/>
      <c r="D6" s="76"/>
      <c r="E6" s="74" t="s">
        <v>239</v>
      </c>
      <c r="F6" s="74"/>
      <c r="G6" s="75"/>
      <c r="H6" s="74" t="s">
        <v>240</v>
      </c>
      <c r="I6" s="75"/>
      <c r="J6" s="76"/>
      <c r="K6" s="76"/>
      <c r="L6" s="74"/>
      <c r="M6" s="76"/>
      <c r="N6" s="76"/>
      <c r="O6" s="76"/>
      <c r="P6" s="76"/>
      <c r="Q6" s="76"/>
      <c r="R6" s="76"/>
      <c r="S6" s="76"/>
      <c r="T6" s="76"/>
      <c r="U6" s="76"/>
    </row>
    <row r="7" spans="1:21" ht="57" thickBot="1" x14ac:dyDescent="0.3">
      <c r="A7" s="33" t="s">
        <v>163</v>
      </c>
      <c r="B7" s="31" t="s">
        <v>166</v>
      </c>
      <c r="C7" s="31" t="s">
        <v>237</v>
      </c>
      <c r="D7" s="31" t="s">
        <v>232</v>
      </c>
      <c r="E7" s="31" t="s">
        <v>233</v>
      </c>
      <c r="F7" s="31" t="s">
        <v>230</v>
      </c>
      <c r="G7" s="31" t="s">
        <v>231</v>
      </c>
      <c r="H7" s="31" t="s">
        <v>234</v>
      </c>
      <c r="I7" s="31" t="s">
        <v>164</v>
      </c>
      <c r="J7" s="31" t="s">
        <v>249</v>
      </c>
      <c r="K7" s="32" t="s">
        <v>3</v>
      </c>
      <c r="L7" s="31" t="s">
        <v>243</v>
      </c>
      <c r="M7" s="31" t="s">
        <v>244</v>
      </c>
      <c r="N7" s="31" t="s">
        <v>250</v>
      </c>
      <c r="O7" s="31" t="s">
        <v>161</v>
      </c>
      <c r="P7" s="31" t="s">
        <v>162</v>
      </c>
      <c r="Q7" s="31" t="s">
        <v>154</v>
      </c>
      <c r="R7" s="117" t="s">
        <v>251</v>
      </c>
      <c r="S7" s="117" t="s">
        <v>252</v>
      </c>
      <c r="T7" s="117" t="s">
        <v>167</v>
      </c>
      <c r="U7" s="118" t="s">
        <v>168</v>
      </c>
    </row>
    <row r="8" spans="1:21" s="121" customFormat="1" x14ac:dyDescent="0.25">
      <c r="A8" s="120">
        <v>1</v>
      </c>
      <c r="B8" s="77"/>
      <c r="C8" s="78"/>
      <c r="D8" s="79"/>
      <c r="E8" s="79"/>
      <c r="F8" s="80"/>
      <c r="G8" s="81"/>
      <c r="H8" s="81"/>
      <c r="I8" s="82"/>
      <c r="J8" s="83"/>
      <c r="K8" s="84" t="str">
        <f>IFERROR(VLOOKUP(J8,'Crops +EPPO'!$B$2:$C$81,2,FALSE),"")</f>
        <v/>
      </c>
      <c r="L8" s="81"/>
      <c r="M8" s="85"/>
      <c r="N8" s="86"/>
      <c r="O8" s="80"/>
      <c r="P8" s="87"/>
      <c r="Q8" s="88"/>
      <c r="R8" s="81"/>
      <c r="S8" s="81"/>
      <c r="T8" s="90"/>
      <c r="U8" s="91"/>
    </row>
    <row r="9" spans="1:21" s="121" customFormat="1" x14ac:dyDescent="0.25">
      <c r="A9" s="122">
        <v>2</v>
      </c>
      <c r="B9" s="92"/>
      <c r="C9" s="93"/>
      <c r="D9" s="94"/>
      <c r="E9" s="94"/>
      <c r="F9" s="95"/>
      <c r="G9" s="95"/>
      <c r="H9" s="95"/>
      <c r="I9" s="95"/>
      <c r="J9" s="89"/>
      <c r="K9" s="96" t="str">
        <f>IFERROR(VLOOKUP(J9,'Crops +EPPO'!$B$2:$C$81,2,FALSE),"")</f>
        <v/>
      </c>
      <c r="L9" s="95"/>
      <c r="M9" s="97"/>
      <c r="N9" s="97"/>
      <c r="O9" s="95"/>
      <c r="P9" s="98"/>
      <c r="Q9" s="99"/>
      <c r="R9" s="89"/>
      <c r="S9" s="89"/>
      <c r="T9" s="100"/>
      <c r="U9" s="101"/>
    </row>
    <row r="10" spans="1:21" s="121" customFormat="1" x14ac:dyDescent="0.25">
      <c r="A10" s="122">
        <v>3</v>
      </c>
      <c r="B10" s="92"/>
      <c r="C10" s="93"/>
      <c r="D10" s="94"/>
      <c r="E10" s="94"/>
      <c r="F10" s="95"/>
      <c r="G10" s="95"/>
      <c r="H10" s="95"/>
      <c r="I10" s="95"/>
      <c r="J10" s="89"/>
      <c r="K10" s="96" t="str">
        <f>IFERROR(VLOOKUP(J10,'Crops +EPPO'!$B$2:$C$81,2,FALSE),"")</f>
        <v/>
      </c>
      <c r="L10" s="95"/>
      <c r="M10" s="97"/>
      <c r="N10" s="97"/>
      <c r="O10" s="95"/>
      <c r="P10" s="98"/>
      <c r="Q10" s="99"/>
      <c r="R10" s="89"/>
      <c r="S10" s="89"/>
      <c r="T10" s="100"/>
      <c r="U10" s="101"/>
    </row>
    <row r="11" spans="1:21" s="121" customFormat="1" x14ac:dyDescent="0.25">
      <c r="A11" s="122">
        <v>4</v>
      </c>
      <c r="B11" s="92"/>
      <c r="C11" s="93"/>
      <c r="D11" s="94"/>
      <c r="E11" s="94"/>
      <c r="F11" s="95"/>
      <c r="G11" s="95"/>
      <c r="H11" s="95"/>
      <c r="I11" s="95"/>
      <c r="J11" s="89"/>
      <c r="K11" s="96" t="str">
        <f>IFERROR(VLOOKUP(J11,'Crops +EPPO'!$B$2:$C$81,2,FALSE),"")</f>
        <v/>
      </c>
      <c r="L11" s="95"/>
      <c r="M11" s="97"/>
      <c r="N11" s="97"/>
      <c r="O11" s="95"/>
      <c r="P11" s="98"/>
      <c r="Q11" s="99"/>
      <c r="R11" s="89"/>
      <c r="S11" s="89"/>
      <c r="T11" s="100"/>
      <c r="U11" s="101"/>
    </row>
    <row r="12" spans="1:21" s="121" customFormat="1" x14ac:dyDescent="0.25">
      <c r="A12" s="122">
        <v>5</v>
      </c>
      <c r="B12" s="92"/>
      <c r="C12" s="93"/>
      <c r="D12" s="94"/>
      <c r="E12" s="94"/>
      <c r="F12" s="95"/>
      <c r="G12" s="95"/>
      <c r="H12" s="95"/>
      <c r="I12" s="95"/>
      <c r="J12" s="89"/>
      <c r="K12" s="96" t="str">
        <f>IFERROR(VLOOKUP(J12,'Crops +EPPO'!$B$2:$C$81,2,FALSE),"")</f>
        <v/>
      </c>
      <c r="L12" s="95"/>
      <c r="M12" s="97"/>
      <c r="N12" s="97"/>
      <c r="O12" s="95"/>
      <c r="P12" s="98"/>
      <c r="Q12" s="99"/>
      <c r="R12" s="89"/>
      <c r="S12" s="89"/>
      <c r="T12" s="100"/>
      <c r="U12" s="101"/>
    </row>
    <row r="13" spans="1:21" s="121" customFormat="1" x14ac:dyDescent="0.25">
      <c r="A13" s="122">
        <v>6</v>
      </c>
      <c r="B13" s="92"/>
      <c r="C13" s="102"/>
      <c r="D13" s="94"/>
      <c r="E13" s="94"/>
      <c r="F13" s="95"/>
      <c r="G13" s="95"/>
      <c r="H13" s="95"/>
      <c r="I13" s="95"/>
      <c r="J13" s="89"/>
      <c r="K13" s="96" t="str">
        <f>IFERROR(VLOOKUP(J13,'Crops +EPPO'!$B$2:$C$81,2,FALSE),"")</f>
        <v/>
      </c>
      <c r="L13" s="95"/>
      <c r="M13" s="97"/>
      <c r="N13" s="97"/>
      <c r="O13" s="95"/>
      <c r="P13" s="98"/>
      <c r="Q13" s="99"/>
      <c r="R13" s="89"/>
      <c r="S13" s="89"/>
      <c r="T13" s="100"/>
      <c r="U13" s="101"/>
    </row>
    <row r="14" spans="1:21" s="121" customFormat="1" x14ac:dyDescent="0.25">
      <c r="A14" s="122">
        <v>7</v>
      </c>
      <c r="B14" s="92"/>
      <c r="C14" s="93"/>
      <c r="D14" s="94"/>
      <c r="E14" s="94"/>
      <c r="F14" s="95"/>
      <c r="G14" s="95"/>
      <c r="H14" s="95"/>
      <c r="I14" s="95"/>
      <c r="J14" s="89"/>
      <c r="K14" s="96" t="str">
        <f>IFERROR(VLOOKUP(J14,'Crops +EPPO'!$B$2:$C$81,2,FALSE),"")</f>
        <v/>
      </c>
      <c r="L14" s="95"/>
      <c r="M14" s="97"/>
      <c r="N14" s="97"/>
      <c r="O14" s="95"/>
      <c r="P14" s="98"/>
      <c r="Q14" s="99"/>
      <c r="R14" s="89"/>
      <c r="S14" s="89"/>
      <c r="T14" s="100"/>
      <c r="U14" s="101"/>
    </row>
    <row r="15" spans="1:21" s="121" customFormat="1" x14ac:dyDescent="0.25">
      <c r="A15" s="122">
        <v>8</v>
      </c>
      <c r="B15" s="92"/>
      <c r="C15" s="93"/>
      <c r="D15" s="94"/>
      <c r="E15" s="94"/>
      <c r="F15" s="95"/>
      <c r="G15" s="95"/>
      <c r="H15" s="95"/>
      <c r="I15" s="95"/>
      <c r="J15" s="89"/>
      <c r="K15" s="96" t="str">
        <f>IFERROR(VLOOKUP(J15,'Crops +EPPO'!$B$2:$C$81,2,FALSE),"")</f>
        <v/>
      </c>
      <c r="L15" s="95"/>
      <c r="M15" s="97"/>
      <c r="N15" s="97"/>
      <c r="O15" s="95"/>
      <c r="P15" s="98"/>
      <c r="Q15" s="99"/>
      <c r="R15" s="89"/>
      <c r="S15" s="89"/>
      <c r="T15" s="100"/>
      <c r="U15" s="101"/>
    </row>
    <row r="16" spans="1:21" s="121" customFormat="1" x14ac:dyDescent="0.25">
      <c r="A16" s="122">
        <v>9</v>
      </c>
      <c r="B16" s="92"/>
      <c r="C16" s="93"/>
      <c r="D16" s="94"/>
      <c r="E16" s="94"/>
      <c r="F16" s="95"/>
      <c r="G16" s="95"/>
      <c r="H16" s="95"/>
      <c r="I16" s="95"/>
      <c r="J16" s="89"/>
      <c r="K16" s="96" t="str">
        <f>IFERROR(VLOOKUP(J16,'Crops +EPPO'!$B$2:$C$81,2,FALSE),"")</f>
        <v/>
      </c>
      <c r="L16" s="95"/>
      <c r="M16" s="97"/>
      <c r="N16" s="97"/>
      <c r="O16" s="95"/>
      <c r="P16" s="98"/>
      <c r="Q16" s="99"/>
      <c r="R16" s="89"/>
      <c r="S16" s="89"/>
      <c r="T16" s="100"/>
      <c r="U16" s="101"/>
    </row>
    <row r="17" spans="1:21" s="121" customFormat="1" x14ac:dyDescent="0.25">
      <c r="A17" s="122">
        <v>10</v>
      </c>
      <c r="B17" s="92"/>
      <c r="C17" s="93"/>
      <c r="D17" s="94"/>
      <c r="E17" s="94"/>
      <c r="F17" s="95"/>
      <c r="G17" s="95"/>
      <c r="H17" s="95"/>
      <c r="I17" s="95"/>
      <c r="J17" s="89"/>
      <c r="K17" s="96" t="str">
        <f>IFERROR(VLOOKUP(J17,'Crops +EPPO'!$B$2:$C$81,2,FALSE),"")</f>
        <v/>
      </c>
      <c r="L17" s="95"/>
      <c r="M17" s="97"/>
      <c r="N17" s="97"/>
      <c r="O17" s="95"/>
      <c r="P17" s="98"/>
      <c r="Q17" s="99"/>
      <c r="R17" s="89"/>
      <c r="S17" s="89"/>
      <c r="T17" s="100"/>
      <c r="U17" s="101"/>
    </row>
    <row r="18" spans="1:21" s="121" customFormat="1" x14ac:dyDescent="0.25">
      <c r="A18" s="122">
        <v>11</v>
      </c>
      <c r="B18" s="92"/>
      <c r="C18" s="93"/>
      <c r="D18" s="94"/>
      <c r="E18" s="94"/>
      <c r="F18" s="95"/>
      <c r="G18" s="95"/>
      <c r="H18" s="95"/>
      <c r="I18" s="95"/>
      <c r="J18" s="89"/>
      <c r="K18" s="96" t="str">
        <f>IFERROR(VLOOKUP(J18,'Crops +EPPO'!$B$2:$C$81,2,FALSE),"")</f>
        <v/>
      </c>
      <c r="L18" s="95"/>
      <c r="M18" s="97"/>
      <c r="N18" s="97"/>
      <c r="O18" s="95"/>
      <c r="P18" s="98"/>
      <c r="Q18" s="99"/>
      <c r="R18" s="89"/>
      <c r="S18" s="89"/>
      <c r="T18" s="100"/>
      <c r="U18" s="101"/>
    </row>
    <row r="19" spans="1:21" s="121" customFormat="1" x14ac:dyDescent="0.25">
      <c r="A19" s="122">
        <v>12</v>
      </c>
      <c r="B19" s="92"/>
      <c r="C19" s="93"/>
      <c r="D19" s="94"/>
      <c r="E19" s="94"/>
      <c r="F19" s="95"/>
      <c r="G19" s="95"/>
      <c r="H19" s="95"/>
      <c r="I19" s="95"/>
      <c r="J19" s="89"/>
      <c r="K19" s="96" t="str">
        <f>IFERROR(VLOOKUP(J19,'Crops +EPPO'!$B$2:$C$81,2,FALSE),"")</f>
        <v/>
      </c>
      <c r="L19" s="95"/>
      <c r="M19" s="97"/>
      <c r="N19" s="97"/>
      <c r="O19" s="95"/>
      <c r="P19" s="98"/>
      <c r="Q19" s="99"/>
      <c r="R19" s="89"/>
      <c r="S19" s="89"/>
      <c r="T19" s="100"/>
      <c r="U19" s="101"/>
    </row>
    <row r="20" spans="1:21" s="121" customFormat="1" x14ac:dyDescent="0.25">
      <c r="A20" s="122">
        <v>13</v>
      </c>
      <c r="B20" s="92"/>
      <c r="C20" s="93"/>
      <c r="D20" s="94"/>
      <c r="E20" s="94"/>
      <c r="F20" s="95"/>
      <c r="G20" s="95"/>
      <c r="H20" s="95"/>
      <c r="I20" s="95"/>
      <c r="J20" s="89"/>
      <c r="K20" s="96" t="str">
        <f>IFERROR(VLOOKUP(J20,'Crops +EPPO'!$B$2:$C$81,2,FALSE),"")</f>
        <v/>
      </c>
      <c r="L20" s="95"/>
      <c r="M20" s="97"/>
      <c r="N20" s="97"/>
      <c r="O20" s="95"/>
      <c r="P20" s="98"/>
      <c r="Q20" s="99"/>
      <c r="R20" s="89"/>
      <c r="S20" s="89"/>
      <c r="T20" s="100"/>
      <c r="U20" s="101"/>
    </row>
    <row r="21" spans="1:21" s="121" customFormat="1" x14ac:dyDescent="0.25">
      <c r="A21" s="122">
        <v>14</v>
      </c>
      <c r="B21" s="92"/>
      <c r="C21" s="93"/>
      <c r="D21" s="94"/>
      <c r="E21" s="94"/>
      <c r="F21" s="95"/>
      <c r="G21" s="95"/>
      <c r="H21" s="95"/>
      <c r="I21" s="95"/>
      <c r="J21" s="89"/>
      <c r="K21" s="96" t="str">
        <f>IFERROR(VLOOKUP(J21,'Crops +EPPO'!$B$2:$C$81,2,FALSE),"")</f>
        <v/>
      </c>
      <c r="L21" s="95"/>
      <c r="M21" s="97"/>
      <c r="N21" s="97"/>
      <c r="O21" s="95"/>
      <c r="P21" s="98"/>
      <c r="Q21" s="99"/>
      <c r="R21" s="89"/>
      <c r="S21" s="89"/>
      <c r="T21" s="100"/>
      <c r="U21" s="101"/>
    </row>
    <row r="22" spans="1:21" s="121" customFormat="1" x14ac:dyDescent="0.25">
      <c r="A22" s="122">
        <v>15</v>
      </c>
      <c r="B22" s="92"/>
      <c r="C22" s="93"/>
      <c r="D22" s="94"/>
      <c r="E22" s="94"/>
      <c r="F22" s="95"/>
      <c r="G22" s="95"/>
      <c r="H22" s="95"/>
      <c r="I22" s="95"/>
      <c r="J22" s="89"/>
      <c r="K22" s="96" t="str">
        <f>IFERROR(VLOOKUP(J22,'Crops +EPPO'!$B$2:$C$81,2,FALSE),"")</f>
        <v/>
      </c>
      <c r="L22" s="95"/>
      <c r="M22" s="97"/>
      <c r="N22" s="97"/>
      <c r="O22" s="95"/>
      <c r="P22" s="98"/>
      <c r="Q22" s="99"/>
      <c r="R22" s="89"/>
      <c r="S22" s="89"/>
      <c r="T22" s="100"/>
      <c r="U22" s="101"/>
    </row>
    <row r="23" spans="1:21" s="121" customFormat="1" x14ac:dyDescent="0.25">
      <c r="A23" s="122">
        <v>16</v>
      </c>
      <c r="B23" s="92"/>
      <c r="C23" s="93"/>
      <c r="D23" s="94"/>
      <c r="E23" s="94"/>
      <c r="F23" s="95"/>
      <c r="G23" s="95"/>
      <c r="H23" s="95"/>
      <c r="I23" s="95"/>
      <c r="J23" s="89"/>
      <c r="K23" s="96" t="str">
        <f>IFERROR(VLOOKUP(J23,'Crops +EPPO'!$B$2:$C$81,2,FALSE),"")</f>
        <v/>
      </c>
      <c r="L23" s="95"/>
      <c r="M23" s="97"/>
      <c r="N23" s="97"/>
      <c r="O23" s="95"/>
      <c r="P23" s="98"/>
      <c r="Q23" s="99"/>
      <c r="R23" s="89"/>
      <c r="S23" s="89"/>
      <c r="T23" s="100"/>
      <c r="U23" s="101"/>
    </row>
    <row r="24" spans="1:21" s="121" customFormat="1" x14ac:dyDescent="0.25">
      <c r="A24" s="122">
        <v>17</v>
      </c>
      <c r="B24" s="92"/>
      <c r="C24" s="93"/>
      <c r="D24" s="94"/>
      <c r="E24" s="94"/>
      <c r="F24" s="95"/>
      <c r="G24" s="95"/>
      <c r="H24" s="95"/>
      <c r="I24" s="95"/>
      <c r="J24" s="89"/>
      <c r="K24" s="96" t="str">
        <f>IFERROR(VLOOKUP(J24,'Crops +EPPO'!$B$2:$C$81,2,FALSE),"")</f>
        <v/>
      </c>
      <c r="L24" s="95"/>
      <c r="M24" s="97"/>
      <c r="N24" s="97"/>
      <c r="O24" s="95"/>
      <c r="P24" s="98"/>
      <c r="Q24" s="99"/>
      <c r="R24" s="89"/>
      <c r="S24" s="89"/>
      <c r="T24" s="100"/>
      <c r="U24" s="101"/>
    </row>
    <row r="25" spans="1:21" s="121" customFormat="1" x14ac:dyDescent="0.25">
      <c r="A25" s="122">
        <v>18</v>
      </c>
      <c r="B25" s="92"/>
      <c r="C25" s="93"/>
      <c r="D25" s="94"/>
      <c r="E25" s="94"/>
      <c r="F25" s="95"/>
      <c r="G25" s="95"/>
      <c r="H25" s="95"/>
      <c r="I25" s="95"/>
      <c r="J25" s="89"/>
      <c r="K25" s="96" t="str">
        <f>IFERROR(VLOOKUP(J25,'Crops +EPPO'!$B$2:$C$81,2,FALSE),"")</f>
        <v/>
      </c>
      <c r="L25" s="95"/>
      <c r="M25" s="97"/>
      <c r="N25" s="97"/>
      <c r="O25" s="95"/>
      <c r="P25" s="98"/>
      <c r="Q25" s="99"/>
      <c r="R25" s="89"/>
      <c r="S25" s="89"/>
      <c r="T25" s="100"/>
      <c r="U25" s="101"/>
    </row>
    <row r="26" spans="1:21" s="121" customFormat="1" x14ac:dyDescent="0.25">
      <c r="A26" s="122">
        <v>19</v>
      </c>
      <c r="B26" s="92"/>
      <c r="C26" s="93"/>
      <c r="D26" s="94"/>
      <c r="E26" s="94"/>
      <c r="F26" s="95"/>
      <c r="G26" s="95"/>
      <c r="H26" s="95"/>
      <c r="I26" s="95"/>
      <c r="J26" s="89"/>
      <c r="K26" s="96" t="str">
        <f>IFERROR(VLOOKUP(J26,'Crops +EPPO'!$B$2:$C$81,2,FALSE),"")</f>
        <v/>
      </c>
      <c r="L26" s="95"/>
      <c r="M26" s="97"/>
      <c r="N26" s="97"/>
      <c r="O26" s="95"/>
      <c r="P26" s="98"/>
      <c r="Q26" s="99"/>
      <c r="R26" s="89"/>
      <c r="S26" s="89"/>
      <c r="T26" s="100"/>
      <c r="U26" s="101"/>
    </row>
    <row r="27" spans="1:21" s="121" customFormat="1" x14ac:dyDescent="0.25">
      <c r="A27" s="122">
        <v>20</v>
      </c>
      <c r="B27" s="92"/>
      <c r="C27" s="93"/>
      <c r="D27" s="94"/>
      <c r="E27" s="94"/>
      <c r="F27" s="95"/>
      <c r="G27" s="95"/>
      <c r="H27" s="95"/>
      <c r="I27" s="95"/>
      <c r="J27" s="89"/>
      <c r="K27" s="96" t="str">
        <f>IFERROR(VLOOKUP(J27,'Crops +EPPO'!$B$2:$C$81,2,FALSE),"")</f>
        <v/>
      </c>
      <c r="L27" s="95"/>
      <c r="M27" s="97"/>
      <c r="N27" s="97"/>
      <c r="O27" s="95"/>
      <c r="P27" s="98"/>
      <c r="Q27" s="99"/>
      <c r="R27" s="89"/>
      <c r="S27" s="89"/>
      <c r="T27" s="100"/>
      <c r="U27" s="101"/>
    </row>
    <row r="28" spans="1:21" s="121" customFormat="1" x14ac:dyDescent="0.25">
      <c r="A28" s="122">
        <v>21</v>
      </c>
      <c r="B28" s="92"/>
      <c r="C28" s="93"/>
      <c r="D28" s="94"/>
      <c r="E28" s="94"/>
      <c r="F28" s="95"/>
      <c r="G28" s="95"/>
      <c r="H28" s="95"/>
      <c r="I28" s="95"/>
      <c r="J28" s="89"/>
      <c r="K28" s="96" t="str">
        <f>IFERROR(VLOOKUP(J28,'Crops +EPPO'!$B$2:$C$81,2,FALSE),"")</f>
        <v/>
      </c>
      <c r="L28" s="95"/>
      <c r="M28" s="97"/>
      <c r="N28" s="97"/>
      <c r="O28" s="95"/>
      <c r="P28" s="98"/>
      <c r="Q28" s="99"/>
      <c r="R28" s="89"/>
      <c r="S28" s="89"/>
      <c r="T28" s="100"/>
      <c r="U28" s="101"/>
    </row>
    <row r="29" spans="1:21" s="121" customFormat="1" x14ac:dyDescent="0.25">
      <c r="A29" s="122">
        <v>22</v>
      </c>
      <c r="B29" s="92"/>
      <c r="C29" s="93"/>
      <c r="D29" s="94"/>
      <c r="E29" s="94"/>
      <c r="F29" s="95"/>
      <c r="G29" s="95"/>
      <c r="H29" s="95"/>
      <c r="I29" s="95"/>
      <c r="J29" s="89"/>
      <c r="K29" s="96" t="str">
        <f>IFERROR(VLOOKUP(J29,'Crops +EPPO'!$B$2:$C$81,2,FALSE),"")</f>
        <v/>
      </c>
      <c r="L29" s="95"/>
      <c r="M29" s="97"/>
      <c r="N29" s="97"/>
      <c r="O29" s="95"/>
      <c r="P29" s="98"/>
      <c r="Q29" s="99"/>
      <c r="R29" s="89"/>
      <c r="S29" s="89"/>
      <c r="T29" s="100"/>
      <c r="U29" s="101"/>
    </row>
    <row r="30" spans="1:21" s="121" customFormat="1" x14ac:dyDescent="0.25">
      <c r="A30" s="122">
        <v>23</v>
      </c>
      <c r="B30" s="92"/>
      <c r="C30" s="93"/>
      <c r="D30" s="94"/>
      <c r="E30" s="94"/>
      <c r="F30" s="95"/>
      <c r="G30" s="95"/>
      <c r="H30" s="95"/>
      <c r="I30" s="95"/>
      <c r="J30" s="89"/>
      <c r="K30" s="96" t="str">
        <f>IFERROR(VLOOKUP(J30,'Crops +EPPO'!$B$2:$C$81,2,FALSE),"")</f>
        <v/>
      </c>
      <c r="L30" s="95"/>
      <c r="M30" s="97"/>
      <c r="N30" s="97"/>
      <c r="O30" s="95"/>
      <c r="P30" s="98"/>
      <c r="Q30" s="99"/>
      <c r="R30" s="89"/>
      <c r="S30" s="89"/>
      <c r="T30" s="100"/>
      <c r="U30" s="101"/>
    </row>
    <row r="31" spans="1:21" s="121" customFormat="1" x14ac:dyDescent="0.25">
      <c r="A31" s="122">
        <v>24</v>
      </c>
      <c r="B31" s="92"/>
      <c r="C31" s="93"/>
      <c r="D31" s="94"/>
      <c r="E31" s="94"/>
      <c r="F31" s="95"/>
      <c r="G31" s="95"/>
      <c r="H31" s="95"/>
      <c r="I31" s="95"/>
      <c r="J31" s="89"/>
      <c r="K31" s="96" t="str">
        <f>IFERROR(VLOOKUP(J31,'Crops +EPPO'!$B$2:$C$81,2,FALSE),"")</f>
        <v/>
      </c>
      <c r="L31" s="95"/>
      <c r="M31" s="97"/>
      <c r="N31" s="97"/>
      <c r="O31" s="95"/>
      <c r="P31" s="98"/>
      <c r="Q31" s="99"/>
      <c r="R31" s="89"/>
      <c r="S31" s="89"/>
      <c r="T31" s="100"/>
      <c r="U31" s="101"/>
    </row>
    <row r="32" spans="1:21" s="121" customFormat="1" x14ac:dyDescent="0.25">
      <c r="A32" s="122">
        <v>25</v>
      </c>
      <c r="B32" s="92"/>
      <c r="C32" s="93"/>
      <c r="D32" s="94"/>
      <c r="E32" s="94"/>
      <c r="F32" s="95"/>
      <c r="G32" s="95"/>
      <c r="H32" s="95"/>
      <c r="I32" s="95"/>
      <c r="J32" s="89"/>
      <c r="K32" s="96" t="str">
        <f>IFERROR(VLOOKUP(J32,'Crops +EPPO'!$B$2:$C$81,2,FALSE),"")</f>
        <v/>
      </c>
      <c r="L32" s="95"/>
      <c r="M32" s="97"/>
      <c r="N32" s="97"/>
      <c r="O32" s="95"/>
      <c r="P32" s="98"/>
      <c r="Q32" s="99"/>
      <c r="R32" s="89"/>
      <c r="S32" s="89"/>
      <c r="T32" s="100"/>
      <c r="U32" s="101"/>
    </row>
    <row r="33" spans="1:21" s="121" customFormat="1" x14ac:dyDescent="0.25">
      <c r="A33" s="122">
        <v>26</v>
      </c>
      <c r="B33" s="92"/>
      <c r="C33" s="93"/>
      <c r="D33" s="94"/>
      <c r="E33" s="94"/>
      <c r="F33" s="95"/>
      <c r="G33" s="95"/>
      <c r="H33" s="95"/>
      <c r="I33" s="95"/>
      <c r="J33" s="89"/>
      <c r="K33" s="96" t="str">
        <f>IFERROR(VLOOKUP(J33,'Crops +EPPO'!$B$2:$C$81,2,FALSE),"")</f>
        <v/>
      </c>
      <c r="L33" s="95"/>
      <c r="M33" s="97"/>
      <c r="N33" s="97"/>
      <c r="O33" s="95"/>
      <c r="P33" s="98"/>
      <c r="Q33" s="99"/>
      <c r="R33" s="89"/>
      <c r="S33" s="89"/>
      <c r="T33" s="100"/>
      <c r="U33" s="101"/>
    </row>
    <row r="34" spans="1:21" s="121" customFormat="1" x14ac:dyDescent="0.25">
      <c r="A34" s="122">
        <v>27</v>
      </c>
      <c r="B34" s="92"/>
      <c r="C34" s="93"/>
      <c r="D34" s="94"/>
      <c r="E34" s="94"/>
      <c r="F34" s="95"/>
      <c r="G34" s="95"/>
      <c r="H34" s="95"/>
      <c r="I34" s="95"/>
      <c r="J34" s="89"/>
      <c r="K34" s="96" t="str">
        <f>IFERROR(VLOOKUP(J34,'Crops +EPPO'!$B$2:$C$81,2,FALSE),"")</f>
        <v/>
      </c>
      <c r="L34" s="95"/>
      <c r="M34" s="97"/>
      <c r="N34" s="97"/>
      <c r="O34" s="95"/>
      <c r="P34" s="98"/>
      <c r="Q34" s="99"/>
      <c r="R34" s="89"/>
      <c r="S34" s="89"/>
      <c r="T34" s="100"/>
      <c r="U34" s="101"/>
    </row>
    <row r="35" spans="1:21" s="121" customFormat="1" x14ac:dyDescent="0.25">
      <c r="A35" s="122">
        <v>28</v>
      </c>
      <c r="B35" s="92"/>
      <c r="C35" s="93"/>
      <c r="D35" s="94"/>
      <c r="E35" s="94"/>
      <c r="F35" s="95"/>
      <c r="G35" s="95"/>
      <c r="H35" s="95"/>
      <c r="I35" s="95"/>
      <c r="J35" s="89"/>
      <c r="K35" s="96" t="str">
        <f>IFERROR(VLOOKUP(J35,'Crops +EPPO'!$B$2:$C$81,2,FALSE),"")</f>
        <v/>
      </c>
      <c r="L35" s="95"/>
      <c r="M35" s="97"/>
      <c r="N35" s="97"/>
      <c r="O35" s="95"/>
      <c r="P35" s="98"/>
      <c r="Q35" s="99"/>
      <c r="R35" s="89"/>
      <c r="S35" s="89"/>
      <c r="T35" s="100"/>
      <c r="U35" s="101"/>
    </row>
    <row r="36" spans="1:21" s="121" customFormat="1" x14ac:dyDescent="0.25">
      <c r="A36" s="122">
        <v>29</v>
      </c>
      <c r="B36" s="92"/>
      <c r="C36" s="93"/>
      <c r="D36" s="94"/>
      <c r="E36" s="94"/>
      <c r="F36" s="95"/>
      <c r="G36" s="95"/>
      <c r="H36" s="95"/>
      <c r="I36" s="95"/>
      <c r="J36" s="89"/>
      <c r="K36" s="96" t="str">
        <f>IFERROR(VLOOKUP(J36,'Crops +EPPO'!$B$2:$C$81,2,FALSE),"")</f>
        <v/>
      </c>
      <c r="L36" s="95"/>
      <c r="M36" s="97"/>
      <c r="N36" s="97"/>
      <c r="O36" s="95"/>
      <c r="P36" s="98"/>
      <c r="Q36" s="99"/>
      <c r="R36" s="89"/>
      <c r="S36" s="89"/>
      <c r="T36" s="100"/>
      <c r="U36" s="101"/>
    </row>
    <row r="37" spans="1:21" s="121" customFormat="1" x14ac:dyDescent="0.25">
      <c r="A37" s="122">
        <v>30</v>
      </c>
      <c r="B37" s="92"/>
      <c r="C37" s="93"/>
      <c r="D37" s="94"/>
      <c r="E37" s="94"/>
      <c r="F37" s="95"/>
      <c r="G37" s="95"/>
      <c r="H37" s="95"/>
      <c r="I37" s="95"/>
      <c r="J37" s="89"/>
      <c r="K37" s="96" t="str">
        <f>IFERROR(VLOOKUP(J37,'Crops +EPPO'!$B$2:$C$81,2,FALSE),"")</f>
        <v/>
      </c>
      <c r="L37" s="95"/>
      <c r="M37" s="97"/>
      <c r="N37" s="97"/>
      <c r="O37" s="95"/>
      <c r="P37" s="98"/>
      <c r="Q37" s="99"/>
      <c r="R37" s="89"/>
      <c r="S37" s="89"/>
      <c r="T37" s="100"/>
      <c r="U37" s="101"/>
    </row>
    <row r="38" spans="1:21" s="121" customFormat="1" x14ac:dyDescent="0.25">
      <c r="A38" s="122">
        <v>31</v>
      </c>
      <c r="B38" s="92"/>
      <c r="C38" s="93"/>
      <c r="D38" s="94"/>
      <c r="E38" s="94"/>
      <c r="F38" s="95"/>
      <c r="G38" s="95"/>
      <c r="H38" s="95"/>
      <c r="I38" s="95"/>
      <c r="J38" s="89"/>
      <c r="K38" s="96" t="str">
        <f>IFERROR(VLOOKUP(J38,'Crops +EPPO'!$B$2:$C$81,2,FALSE),"")</f>
        <v/>
      </c>
      <c r="L38" s="95"/>
      <c r="M38" s="97"/>
      <c r="N38" s="97"/>
      <c r="O38" s="95"/>
      <c r="P38" s="98"/>
      <c r="Q38" s="99"/>
      <c r="R38" s="89"/>
      <c r="S38" s="89"/>
      <c r="T38" s="100"/>
      <c r="U38" s="101"/>
    </row>
    <row r="39" spans="1:21" s="121" customFormat="1" x14ac:dyDescent="0.25">
      <c r="A39" s="122">
        <v>32</v>
      </c>
      <c r="B39" s="92"/>
      <c r="C39" s="93"/>
      <c r="D39" s="94"/>
      <c r="E39" s="94"/>
      <c r="F39" s="95"/>
      <c r="G39" s="95"/>
      <c r="H39" s="95"/>
      <c r="I39" s="95"/>
      <c r="J39" s="89"/>
      <c r="K39" s="96" t="str">
        <f>IFERROR(VLOOKUP(J39,'Crops +EPPO'!$B$2:$C$81,2,FALSE),"")</f>
        <v/>
      </c>
      <c r="L39" s="95"/>
      <c r="M39" s="97"/>
      <c r="N39" s="97"/>
      <c r="O39" s="95"/>
      <c r="P39" s="98"/>
      <c r="Q39" s="99"/>
      <c r="R39" s="89"/>
      <c r="S39" s="89"/>
      <c r="T39" s="100"/>
      <c r="U39" s="101"/>
    </row>
    <row r="40" spans="1:21" s="121" customFormat="1" x14ac:dyDescent="0.25">
      <c r="A40" s="122">
        <v>33</v>
      </c>
      <c r="B40" s="92"/>
      <c r="C40" s="93"/>
      <c r="D40" s="94"/>
      <c r="E40" s="94"/>
      <c r="F40" s="95"/>
      <c r="G40" s="95"/>
      <c r="H40" s="95"/>
      <c r="I40" s="95"/>
      <c r="J40" s="89"/>
      <c r="K40" s="96" t="str">
        <f>IFERROR(VLOOKUP(J40,'Crops +EPPO'!$B$2:$C$81,2,FALSE),"")</f>
        <v/>
      </c>
      <c r="L40" s="95"/>
      <c r="M40" s="97"/>
      <c r="N40" s="97"/>
      <c r="O40" s="95"/>
      <c r="P40" s="98"/>
      <c r="Q40" s="99"/>
      <c r="R40" s="89"/>
      <c r="S40" s="89"/>
      <c r="T40" s="100"/>
      <c r="U40" s="101"/>
    </row>
    <row r="41" spans="1:21" s="121" customFormat="1" x14ac:dyDescent="0.25">
      <c r="A41" s="122">
        <v>34</v>
      </c>
      <c r="B41" s="92"/>
      <c r="C41" s="93"/>
      <c r="D41" s="94"/>
      <c r="E41" s="94"/>
      <c r="F41" s="95"/>
      <c r="G41" s="95"/>
      <c r="H41" s="95"/>
      <c r="I41" s="95"/>
      <c r="J41" s="89"/>
      <c r="K41" s="96" t="str">
        <f>IFERROR(VLOOKUP(J41,'Crops +EPPO'!$B$2:$C$81,2,FALSE),"")</f>
        <v/>
      </c>
      <c r="L41" s="95"/>
      <c r="M41" s="97"/>
      <c r="N41" s="97"/>
      <c r="O41" s="95"/>
      <c r="P41" s="98"/>
      <c r="Q41" s="99"/>
      <c r="R41" s="89"/>
      <c r="S41" s="89"/>
      <c r="T41" s="100"/>
      <c r="U41" s="101"/>
    </row>
    <row r="42" spans="1:21" s="121" customFormat="1" x14ac:dyDescent="0.25">
      <c r="A42" s="122">
        <v>35</v>
      </c>
      <c r="B42" s="92"/>
      <c r="C42" s="93"/>
      <c r="D42" s="94"/>
      <c r="E42" s="94"/>
      <c r="F42" s="95"/>
      <c r="G42" s="95"/>
      <c r="H42" s="95"/>
      <c r="I42" s="95"/>
      <c r="J42" s="89"/>
      <c r="K42" s="96" t="str">
        <f>IFERROR(VLOOKUP(J42,'Crops +EPPO'!$B$2:$C$81,2,FALSE),"")</f>
        <v/>
      </c>
      <c r="L42" s="95"/>
      <c r="M42" s="97"/>
      <c r="N42" s="97"/>
      <c r="O42" s="95"/>
      <c r="P42" s="98"/>
      <c r="Q42" s="99"/>
      <c r="R42" s="89"/>
      <c r="S42" s="89"/>
      <c r="T42" s="100"/>
      <c r="U42" s="101"/>
    </row>
    <row r="43" spans="1:21" s="121" customFormat="1" x14ac:dyDescent="0.25">
      <c r="A43" s="122">
        <v>36</v>
      </c>
      <c r="B43" s="92"/>
      <c r="C43" s="93"/>
      <c r="D43" s="94"/>
      <c r="E43" s="94"/>
      <c r="F43" s="95"/>
      <c r="G43" s="95"/>
      <c r="H43" s="95"/>
      <c r="I43" s="95"/>
      <c r="J43" s="89"/>
      <c r="K43" s="96" t="str">
        <f>IFERROR(VLOOKUP(J43,'Crops +EPPO'!$B$2:$C$81,2,FALSE),"")</f>
        <v/>
      </c>
      <c r="L43" s="95"/>
      <c r="M43" s="97"/>
      <c r="N43" s="97"/>
      <c r="O43" s="95"/>
      <c r="P43" s="98"/>
      <c r="Q43" s="99"/>
      <c r="R43" s="89"/>
      <c r="S43" s="89"/>
      <c r="T43" s="100"/>
      <c r="U43" s="101"/>
    </row>
    <row r="44" spans="1:21" s="121" customFormat="1" x14ac:dyDescent="0.25">
      <c r="A44" s="122">
        <v>37</v>
      </c>
      <c r="B44" s="92"/>
      <c r="C44" s="93"/>
      <c r="D44" s="94"/>
      <c r="E44" s="94"/>
      <c r="F44" s="95"/>
      <c r="G44" s="95"/>
      <c r="H44" s="95"/>
      <c r="I44" s="95"/>
      <c r="J44" s="89"/>
      <c r="K44" s="96" t="str">
        <f>IFERROR(VLOOKUP(J44,'Crops +EPPO'!$B$2:$C$81,2,FALSE),"")</f>
        <v/>
      </c>
      <c r="L44" s="95"/>
      <c r="M44" s="97"/>
      <c r="N44" s="97"/>
      <c r="O44" s="95"/>
      <c r="P44" s="98"/>
      <c r="Q44" s="99"/>
      <c r="R44" s="89"/>
      <c r="S44" s="89"/>
      <c r="T44" s="100"/>
      <c r="U44" s="101"/>
    </row>
    <row r="45" spans="1:21" s="121" customFormat="1" x14ac:dyDescent="0.25">
      <c r="A45" s="122">
        <v>38</v>
      </c>
      <c r="B45" s="92"/>
      <c r="C45" s="93"/>
      <c r="D45" s="94"/>
      <c r="E45" s="94"/>
      <c r="F45" s="95"/>
      <c r="G45" s="95"/>
      <c r="H45" s="95"/>
      <c r="I45" s="95"/>
      <c r="J45" s="89"/>
      <c r="K45" s="96" t="str">
        <f>IFERROR(VLOOKUP(J45,'Crops +EPPO'!$B$2:$C$81,2,FALSE),"")</f>
        <v/>
      </c>
      <c r="L45" s="95"/>
      <c r="M45" s="97"/>
      <c r="N45" s="97"/>
      <c r="O45" s="95"/>
      <c r="P45" s="98"/>
      <c r="Q45" s="99"/>
      <c r="R45" s="89"/>
      <c r="S45" s="89"/>
      <c r="T45" s="100"/>
      <c r="U45" s="101"/>
    </row>
    <row r="46" spans="1:21" s="121" customFormat="1" x14ac:dyDescent="0.25">
      <c r="A46" s="122">
        <v>39</v>
      </c>
      <c r="B46" s="92"/>
      <c r="C46" s="93"/>
      <c r="D46" s="94"/>
      <c r="E46" s="94"/>
      <c r="F46" s="95"/>
      <c r="G46" s="95"/>
      <c r="H46" s="95"/>
      <c r="I46" s="95"/>
      <c r="J46" s="89"/>
      <c r="K46" s="96" t="str">
        <f>IFERROR(VLOOKUP(J46,'Crops +EPPO'!$B$2:$C$81,2,FALSE),"")</f>
        <v/>
      </c>
      <c r="L46" s="95"/>
      <c r="M46" s="97"/>
      <c r="N46" s="97"/>
      <c r="O46" s="95"/>
      <c r="P46" s="98"/>
      <c r="Q46" s="99"/>
      <c r="R46" s="89"/>
      <c r="S46" s="89"/>
      <c r="T46" s="100"/>
      <c r="U46" s="101"/>
    </row>
    <row r="47" spans="1:21" s="121" customFormat="1" x14ac:dyDescent="0.25">
      <c r="A47" s="122">
        <v>40</v>
      </c>
      <c r="B47" s="92"/>
      <c r="C47" s="93"/>
      <c r="D47" s="94"/>
      <c r="E47" s="94"/>
      <c r="F47" s="95"/>
      <c r="G47" s="95"/>
      <c r="H47" s="95"/>
      <c r="I47" s="95"/>
      <c r="J47" s="89"/>
      <c r="K47" s="96" t="str">
        <f>IFERROR(VLOOKUP(J47,'Crops +EPPO'!$B$2:$C$81,2,FALSE),"")</f>
        <v/>
      </c>
      <c r="L47" s="95"/>
      <c r="M47" s="97"/>
      <c r="N47" s="97"/>
      <c r="O47" s="95"/>
      <c r="P47" s="98"/>
      <c r="Q47" s="99"/>
      <c r="R47" s="89"/>
      <c r="S47" s="89"/>
      <c r="T47" s="100"/>
      <c r="U47" s="101"/>
    </row>
    <row r="48" spans="1:21" s="121" customFormat="1" x14ac:dyDescent="0.25">
      <c r="A48" s="122">
        <v>41</v>
      </c>
      <c r="B48" s="92"/>
      <c r="C48" s="93"/>
      <c r="D48" s="94"/>
      <c r="E48" s="94"/>
      <c r="F48" s="95"/>
      <c r="G48" s="95"/>
      <c r="H48" s="95"/>
      <c r="I48" s="95"/>
      <c r="J48" s="89"/>
      <c r="K48" s="96" t="str">
        <f>IFERROR(VLOOKUP(J48,'Crops +EPPO'!$B$2:$C$81,2,FALSE),"")</f>
        <v/>
      </c>
      <c r="L48" s="95"/>
      <c r="M48" s="97"/>
      <c r="N48" s="97"/>
      <c r="O48" s="95"/>
      <c r="P48" s="98"/>
      <c r="Q48" s="99"/>
      <c r="R48" s="89"/>
      <c r="S48" s="89"/>
      <c r="T48" s="100"/>
      <c r="U48" s="101"/>
    </row>
    <row r="49" spans="1:21" s="121" customFormat="1" x14ac:dyDescent="0.25">
      <c r="A49" s="122">
        <v>42</v>
      </c>
      <c r="B49" s="92"/>
      <c r="C49" s="93"/>
      <c r="D49" s="94"/>
      <c r="E49" s="94"/>
      <c r="F49" s="95"/>
      <c r="G49" s="95"/>
      <c r="H49" s="95"/>
      <c r="I49" s="95"/>
      <c r="J49" s="89"/>
      <c r="K49" s="96" t="str">
        <f>IFERROR(VLOOKUP(J49,'Crops +EPPO'!$B$2:$C$81,2,FALSE),"")</f>
        <v/>
      </c>
      <c r="L49" s="95"/>
      <c r="M49" s="97"/>
      <c r="N49" s="97"/>
      <c r="O49" s="95"/>
      <c r="P49" s="98"/>
      <c r="Q49" s="99"/>
      <c r="R49" s="89"/>
      <c r="S49" s="89"/>
      <c r="T49" s="100"/>
      <c r="U49" s="101"/>
    </row>
    <row r="50" spans="1:21" s="121" customFormat="1" x14ac:dyDescent="0.25">
      <c r="A50" s="122">
        <v>43</v>
      </c>
      <c r="B50" s="92"/>
      <c r="C50" s="93"/>
      <c r="D50" s="94"/>
      <c r="E50" s="94"/>
      <c r="F50" s="95"/>
      <c r="G50" s="95"/>
      <c r="H50" s="95"/>
      <c r="I50" s="95"/>
      <c r="J50" s="89"/>
      <c r="K50" s="96" t="str">
        <f>IFERROR(VLOOKUP(J50,'Crops +EPPO'!$B$2:$C$81,2,FALSE),"")</f>
        <v/>
      </c>
      <c r="L50" s="95"/>
      <c r="M50" s="97"/>
      <c r="N50" s="97"/>
      <c r="O50" s="95"/>
      <c r="P50" s="98"/>
      <c r="Q50" s="99"/>
      <c r="R50" s="89"/>
      <c r="S50" s="89"/>
      <c r="T50" s="100"/>
      <c r="U50" s="101"/>
    </row>
    <row r="51" spans="1:21" s="121" customFormat="1" x14ac:dyDescent="0.25">
      <c r="A51" s="122">
        <v>44</v>
      </c>
      <c r="B51" s="92"/>
      <c r="C51" s="93"/>
      <c r="D51" s="94"/>
      <c r="E51" s="94"/>
      <c r="F51" s="95"/>
      <c r="G51" s="95"/>
      <c r="H51" s="95"/>
      <c r="I51" s="95"/>
      <c r="J51" s="89"/>
      <c r="K51" s="96" t="str">
        <f>IFERROR(VLOOKUP(J51,'Crops +EPPO'!$B$2:$C$81,2,FALSE),"")</f>
        <v/>
      </c>
      <c r="L51" s="95"/>
      <c r="M51" s="97"/>
      <c r="N51" s="97"/>
      <c r="O51" s="95"/>
      <c r="P51" s="98"/>
      <c r="Q51" s="99"/>
      <c r="R51" s="89"/>
      <c r="S51" s="89"/>
      <c r="T51" s="100"/>
      <c r="U51" s="101"/>
    </row>
    <row r="52" spans="1:21" s="121" customFormat="1" x14ac:dyDescent="0.25">
      <c r="A52" s="122">
        <v>45</v>
      </c>
      <c r="B52" s="92"/>
      <c r="C52" s="93"/>
      <c r="D52" s="94"/>
      <c r="E52" s="94"/>
      <c r="F52" s="95"/>
      <c r="G52" s="95"/>
      <c r="H52" s="95"/>
      <c r="I52" s="95"/>
      <c r="J52" s="89"/>
      <c r="K52" s="96" t="str">
        <f>IFERROR(VLOOKUP(J52,'Crops +EPPO'!$B$2:$C$81,2,FALSE),"")</f>
        <v/>
      </c>
      <c r="L52" s="95"/>
      <c r="M52" s="97"/>
      <c r="N52" s="97"/>
      <c r="O52" s="95"/>
      <c r="P52" s="98"/>
      <c r="Q52" s="99"/>
      <c r="R52" s="89"/>
      <c r="S52" s="89"/>
      <c r="T52" s="100"/>
      <c r="U52" s="101"/>
    </row>
    <row r="53" spans="1:21" s="121" customFormat="1" x14ac:dyDescent="0.25">
      <c r="A53" s="122">
        <v>46</v>
      </c>
      <c r="B53" s="92"/>
      <c r="C53" s="93"/>
      <c r="D53" s="94"/>
      <c r="E53" s="94"/>
      <c r="F53" s="95"/>
      <c r="G53" s="95"/>
      <c r="H53" s="95"/>
      <c r="I53" s="95"/>
      <c r="J53" s="89"/>
      <c r="K53" s="96" t="str">
        <f>IFERROR(VLOOKUP(J53,'Crops +EPPO'!$B$2:$C$81,2,FALSE),"")</f>
        <v/>
      </c>
      <c r="L53" s="95"/>
      <c r="M53" s="97"/>
      <c r="N53" s="97"/>
      <c r="O53" s="95"/>
      <c r="P53" s="98"/>
      <c r="Q53" s="99"/>
      <c r="R53" s="89"/>
      <c r="S53" s="89"/>
      <c r="T53" s="100"/>
      <c r="U53" s="101"/>
    </row>
    <row r="54" spans="1:21" s="121" customFormat="1" x14ac:dyDescent="0.25">
      <c r="A54" s="122">
        <v>47</v>
      </c>
      <c r="B54" s="92"/>
      <c r="C54" s="93"/>
      <c r="D54" s="94"/>
      <c r="E54" s="94"/>
      <c r="F54" s="95"/>
      <c r="G54" s="95"/>
      <c r="H54" s="95"/>
      <c r="I54" s="95"/>
      <c r="J54" s="89"/>
      <c r="K54" s="96" t="str">
        <f>IFERROR(VLOOKUP(J54,'Crops +EPPO'!$B$2:$C$81,2,FALSE),"")</f>
        <v/>
      </c>
      <c r="L54" s="95"/>
      <c r="M54" s="97"/>
      <c r="N54" s="97"/>
      <c r="O54" s="95"/>
      <c r="P54" s="98"/>
      <c r="Q54" s="99"/>
      <c r="R54" s="89"/>
      <c r="S54" s="89"/>
      <c r="T54" s="100"/>
      <c r="U54" s="101"/>
    </row>
    <row r="55" spans="1:21" s="121" customFormat="1" x14ac:dyDescent="0.25">
      <c r="A55" s="122">
        <v>48</v>
      </c>
      <c r="B55" s="92"/>
      <c r="C55" s="93"/>
      <c r="D55" s="94"/>
      <c r="E55" s="94"/>
      <c r="F55" s="95"/>
      <c r="G55" s="95"/>
      <c r="H55" s="95"/>
      <c r="I55" s="95"/>
      <c r="J55" s="89"/>
      <c r="K55" s="96" t="str">
        <f>IFERROR(VLOOKUP(J55,'Crops +EPPO'!$B$2:$C$81,2,FALSE),"")</f>
        <v/>
      </c>
      <c r="L55" s="95"/>
      <c r="M55" s="97"/>
      <c r="N55" s="97"/>
      <c r="O55" s="95"/>
      <c r="P55" s="98"/>
      <c r="Q55" s="99"/>
      <c r="R55" s="89"/>
      <c r="S55" s="89"/>
      <c r="T55" s="100"/>
      <c r="U55" s="101"/>
    </row>
    <row r="56" spans="1:21" s="121" customFormat="1" x14ac:dyDescent="0.25">
      <c r="A56" s="122">
        <v>49</v>
      </c>
      <c r="B56" s="92"/>
      <c r="C56" s="93"/>
      <c r="D56" s="94"/>
      <c r="E56" s="94"/>
      <c r="F56" s="95"/>
      <c r="G56" s="95"/>
      <c r="H56" s="95"/>
      <c r="I56" s="95"/>
      <c r="J56" s="89"/>
      <c r="K56" s="96" t="str">
        <f>IFERROR(VLOOKUP(J56,'Crops +EPPO'!$B$2:$C$81,2,FALSE),"")</f>
        <v/>
      </c>
      <c r="L56" s="95"/>
      <c r="M56" s="97"/>
      <c r="N56" s="97"/>
      <c r="O56" s="95"/>
      <c r="P56" s="98"/>
      <c r="Q56" s="99"/>
      <c r="R56" s="89"/>
      <c r="S56" s="89"/>
      <c r="T56" s="100"/>
      <c r="U56" s="101"/>
    </row>
    <row r="57" spans="1:21" s="121" customFormat="1" x14ac:dyDescent="0.25">
      <c r="A57" s="122">
        <v>50</v>
      </c>
      <c r="B57" s="92"/>
      <c r="C57" s="93"/>
      <c r="D57" s="94"/>
      <c r="E57" s="94"/>
      <c r="F57" s="95"/>
      <c r="G57" s="95"/>
      <c r="H57" s="95"/>
      <c r="I57" s="95"/>
      <c r="J57" s="89"/>
      <c r="K57" s="96" t="str">
        <f>IFERROR(VLOOKUP(J57,'Crops +EPPO'!$B$2:$C$81,2,FALSE),"")</f>
        <v/>
      </c>
      <c r="L57" s="95"/>
      <c r="M57" s="97"/>
      <c r="N57" s="97"/>
      <c r="O57" s="95"/>
      <c r="P57" s="98"/>
      <c r="Q57" s="99"/>
      <c r="R57" s="89"/>
      <c r="S57" s="89"/>
      <c r="T57" s="100"/>
      <c r="U57" s="101"/>
    </row>
    <row r="58" spans="1:21" s="121" customFormat="1" x14ac:dyDescent="0.25">
      <c r="A58" s="122">
        <v>51</v>
      </c>
      <c r="B58" s="92"/>
      <c r="C58" s="93"/>
      <c r="D58" s="94"/>
      <c r="E58" s="94"/>
      <c r="F58" s="95"/>
      <c r="G58" s="95"/>
      <c r="H58" s="95"/>
      <c r="I58" s="95"/>
      <c r="J58" s="89"/>
      <c r="K58" s="96" t="str">
        <f>IFERROR(VLOOKUP(J58,'Crops +EPPO'!$B$2:$C$81,2,FALSE),"")</f>
        <v/>
      </c>
      <c r="L58" s="95"/>
      <c r="M58" s="97"/>
      <c r="N58" s="97"/>
      <c r="O58" s="95"/>
      <c r="P58" s="98"/>
      <c r="Q58" s="99"/>
      <c r="R58" s="89"/>
      <c r="S58" s="89"/>
      <c r="T58" s="100"/>
      <c r="U58" s="101"/>
    </row>
    <row r="59" spans="1:21" s="121" customFormat="1" x14ac:dyDescent="0.25">
      <c r="A59" s="122">
        <v>52</v>
      </c>
      <c r="B59" s="92"/>
      <c r="C59" s="93"/>
      <c r="D59" s="94"/>
      <c r="E59" s="94"/>
      <c r="F59" s="95"/>
      <c r="G59" s="95"/>
      <c r="H59" s="95"/>
      <c r="I59" s="95"/>
      <c r="J59" s="89"/>
      <c r="K59" s="96" t="str">
        <f>IFERROR(VLOOKUP(J59,'Crops +EPPO'!$B$2:$C$81,2,FALSE),"")</f>
        <v/>
      </c>
      <c r="L59" s="95"/>
      <c r="M59" s="97"/>
      <c r="N59" s="97"/>
      <c r="O59" s="95"/>
      <c r="P59" s="98"/>
      <c r="Q59" s="99"/>
      <c r="R59" s="89"/>
      <c r="S59" s="89"/>
      <c r="T59" s="100"/>
      <c r="U59" s="101"/>
    </row>
    <row r="60" spans="1:21" s="121" customFormat="1" x14ac:dyDescent="0.25">
      <c r="A60" s="122">
        <v>53</v>
      </c>
      <c r="B60" s="92"/>
      <c r="C60" s="93"/>
      <c r="D60" s="94"/>
      <c r="E60" s="94"/>
      <c r="F60" s="95"/>
      <c r="G60" s="95"/>
      <c r="H60" s="95"/>
      <c r="I60" s="95"/>
      <c r="J60" s="89"/>
      <c r="K60" s="96" t="str">
        <f>IFERROR(VLOOKUP(J60,'Crops +EPPO'!$B$2:$C$81,2,FALSE),"")</f>
        <v/>
      </c>
      <c r="L60" s="95"/>
      <c r="M60" s="97"/>
      <c r="N60" s="97"/>
      <c r="O60" s="95"/>
      <c r="P60" s="98"/>
      <c r="Q60" s="99"/>
      <c r="R60" s="89"/>
      <c r="S60" s="89"/>
      <c r="T60" s="100"/>
      <c r="U60" s="101"/>
    </row>
    <row r="61" spans="1:21" s="121" customFormat="1" x14ac:dyDescent="0.25">
      <c r="A61" s="122">
        <v>54</v>
      </c>
      <c r="B61" s="92"/>
      <c r="C61" s="93"/>
      <c r="D61" s="94"/>
      <c r="E61" s="94"/>
      <c r="F61" s="95"/>
      <c r="G61" s="95"/>
      <c r="H61" s="95"/>
      <c r="I61" s="95"/>
      <c r="J61" s="89"/>
      <c r="K61" s="96" t="str">
        <f>IFERROR(VLOOKUP(J61,'Crops +EPPO'!$B$2:$C$81,2,FALSE),"")</f>
        <v/>
      </c>
      <c r="L61" s="95"/>
      <c r="M61" s="97"/>
      <c r="N61" s="97"/>
      <c r="O61" s="95"/>
      <c r="P61" s="98"/>
      <c r="Q61" s="99"/>
      <c r="R61" s="89"/>
      <c r="S61" s="89"/>
      <c r="T61" s="100"/>
      <c r="U61" s="101"/>
    </row>
    <row r="62" spans="1:21" s="121" customFormat="1" x14ac:dyDescent="0.25">
      <c r="A62" s="122">
        <v>55</v>
      </c>
      <c r="B62" s="92"/>
      <c r="C62" s="93"/>
      <c r="D62" s="94"/>
      <c r="E62" s="94"/>
      <c r="F62" s="95"/>
      <c r="G62" s="95"/>
      <c r="H62" s="95"/>
      <c r="I62" s="95"/>
      <c r="J62" s="89"/>
      <c r="K62" s="96" t="str">
        <f>IFERROR(VLOOKUP(J62,'Crops +EPPO'!$B$2:$C$81,2,FALSE),"")</f>
        <v/>
      </c>
      <c r="L62" s="95"/>
      <c r="M62" s="97"/>
      <c r="N62" s="97"/>
      <c r="O62" s="95"/>
      <c r="P62" s="98"/>
      <c r="Q62" s="99"/>
      <c r="R62" s="89"/>
      <c r="S62" s="89"/>
      <c r="T62" s="100"/>
      <c r="U62" s="101"/>
    </row>
    <row r="63" spans="1:21" s="121" customFormat="1" x14ac:dyDescent="0.25">
      <c r="A63" s="122">
        <v>56</v>
      </c>
      <c r="B63" s="92"/>
      <c r="C63" s="93"/>
      <c r="D63" s="94"/>
      <c r="E63" s="94"/>
      <c r="F63" s="95"/>
      <c r="G63" s="95"/>
      <c r="H63" s="95"/>
      <c r="I63" s="95"/>
      <c r="J63" s="89"/>
      <c r="K63" s="96" t="str">
        <f>IFERROR(VLOOKUP(J63,'Crops +EPPO'!$B$2:$C$81,2,FALSE),"")</f>
        <v/>
      </c>
      <c r="L63" s="95"/>
      <c r="M63" s="97"/>
      <c r="N63" s="97"/>
      <c r="O63" s="95"/>
      <c r="P63" s="98"/>
      <c r="Q63" s="99"/>
      <c r="R63" s="89"/>
      <c r="S63" s="89"/>
      <c r="T63" s="100"/>
      <c r="U63" s="101"/>
    </row>
    <row r="64" spans="1:21" s="121" customFormat="1" x14ac:dyDescent="0.25">
      <c r="A64" s="122">
        <v>57</v>
      </c>
      <c r="B64" s="92"/>
      <c r="C64" s="93"/>
      <c r="D64" s="94"/>
      <c r="E64" s="94"/>
      <c r="F64" s="95"/>
      <c r="G64" s="95"/>
      <c r="H64" s="95"/>
      <c r="I64" s="95"/>
      <c r="J64" s="89"/>
      <c r="K64" s="96" t="str">
        <f>IFERROR(VLOOKUP(J64,'Crops +EPPO'!$B$2:$C$81,2,FALSE),"")</f>
        <v/>
      </c>
      <c r="L64" s="95"/>
      <c r="M64" s="97"/>
      <c r="N64" s="97"/>
      <c r="O64" s="95"/>
      <c r="P64" s="98"/>
      <c r="Q64" s="99"/>
      <c r="R64" s="89"/>
      <c r="S64" s="89"/>
      <c r="T64" s="100"/>
      <c r="U64" s="101"/>
    </row>
    <row r="65" spans="1:21" s="121" customFormat="1" x14ac:dyDescent="0.25">
      <c r="A65" s="122">
        <v>58</v>
      </c>
      <c r="B65" s="92"/>
      <c r="C65" s="93"/>
      <c r="D65" s="94"/>
      <c r="E65" s="94"/>
      <c r="F65" s="95"/>
      <c r="G65" s="95"/>
      <c r="H65" s="95"/>
      <c r="I65" s="95"/>
      <c r="J65" s="89"/>
      <c r="K65" s="96" t="str">
        <f>IFERROR(VLOOKUP(J65,'Crops +EPPO'!$B$2:$C$81,2,FALSE),"")</f>
        <v/>
      </c>
      <c r="L65" s="95"/>
      <c r="M65" s="97"/>
      <c r="N65" s="97"/>
      <c r="O65" s="95"/>
      <c r="P65" s="98"/>
      <c r="Q65" s="99"/>
      <c r="R65" s="89"/>
      <c r="S65" s="89"/>
      <c r="T65" s="100"/>
      <c r="U65" s="101"/>
    </row>
    <row r="66" spans="1:21" s="121" customFormat="1" x14ac:dyDescent="0.25">
      <c r="A66" s="122">
        <v>59</v>
      </c>
      <c r="B66" s="92"/>
      <c r="C66" s="93"/>
      <c r="D66" s="94"/>
      <c r="E66" s="94"/>
      <c r="F66" s="95"/>
      <c r="G66" s="95"/>
      <c r="H66" s="95"/>
      <c r="I66" s="95"/>
      <c r="J66" s="89"/>
      <c r="K66" s="96" t="str">
        <f>IFERROR(VLOOKUP(J66,'Crops +EPPO'!$B$2:$C$81,2,FALSE),"")</f>
        <v/>
      </c>
      <c r="L66" s="95"/>
      <c r="M66" s="97"/>
      <c r="N66" s="97"/>
      <c r="O66" s="95"/>
      <c r="P66" s="98"/>
      <c r="Q66" s="99"/>
      <c r="R66" s="89"/>
      <c r="S66" s="89"/>
      <c r="T66" s="100"/>
      <c r="U66" s="101"/>
    </row>
    <row r="67" spans="1:21" s="121" customFormat="1" x14ac:dyDescent="0.25">
      <c r="A67" s="122">
        <v>60</v>
      </c>
      <c r="B67" s="92"/>
      <c r="C67" s="93"/>
      <c r="D67" s="94"/>
      <c r="E67" s="94"/>
      <c r="F67" s="95"/>
      <c r="G67" s="95"/>
      <c r="H67" s="95"/>
      <c r="I67" s="95"/>
      <c r="J67" s="89"/>
      <c r="K67" s="96" t="str">
        <f>IFERROR(VLOOKUP(J67,'Crops +EPPO'!$B$2:$C$81,2,FALSE),"")</f>
        <v/>
      </c>
      <c r="L67" s="95"/>
      <c r="M67" s="97"/>
      <c r="N67" s="97"/>
      <c r="O67" s="95"/>
      <c r="P67" s="98"/>
      <c r="Q67" s="99"/>
      <c r="R67" s="89"/>
      <c r="S67" s="89"/>
      <c r="T67" s="100"/>
      <c r="U67" s="101"/>
    </row>
    <row r="68" spans="1:21" s="121" customFormat="1" x14ac:dyDescent="0.25">
      <c r="A68" s="122">
        <v>61</v>
      </c>
      <c r="B68" s="92"/>
      <c r="C68" s="93"/>
      <c r="D68" s="94"/>
      <c r="E68" s="94"/>
      <c r="F68" s="95"/>
      <c r="G68" s="95"/>
      <c r="H68" s="95"/>
      <c r="I68" s="95"/>
      <c r="J68" s="89"/>
      <c r="K68" s="96" t="str">
        <f>IFERROR(VLOOKUP(J68,'Crops +EPPO'!$B$2:$C$81,2,FALSE),"")</f>
        <v/>
      </c>
      <c r="L68" s="95"/>
      <c r="M68" s="97"/>
      <c r="N68" s="97"/>
      <c r="O68" s="95"/>
      <c r="P68" s="98"/>
      <c r="Q68" s="99"/>
      <c r="R68" s="89"/>
      <c r="S68" s="89"/>
      <c r="T68" s="100"/>
      <c r="U68" s="101"/>
    </row>
    <row r="69" spans="1:21" s="121" customFormat="1" x14ac:dyDescent="0.25">
      <c r="A69" s="122">
        <v>62</v>
      </c>
      <c r="B69" s="92"/>
      <c r="C69" s="93"/>
      <c r="D69" s="94"/>
      <c r="E69" s="94"/>
      <c r="F69" s="95"/>
      <c r="G69" s="95"/>
      <c r="H69" s="95"/>
      <c r="I69" s="95"/>
      <c r="J69" s="89"/>
      <c r="K69" s="96" t="str">
        <f>IFERROR(VLOOKUP(J69,'Crops +EPPO'!$B$2:$C$81,2,FALSE),"")</f>
        <v/>
      </c>
      <c r="L69" s="95"/>
      <c r="M69" s="97"/>
      <c r="N69" s="97"/>
      <c r="O69" s="95"/>
      <c r="P69" s="98"/>
      <c r="Q69" s="99"/>
      <c r="R69" s="89"/>
      <c r="S69" s="89"/>
      <c r="T69" s="100"/>
      <c r="U69" s="101"/>
    </row>
    <row r="70" spans="1:21" s="121" customFormat="1" x14ac:dyDescent="0.25">
      <c r="A70" s="122">
        <v>63</v>
      </c>
      <c r="B70" s="92"/>
      <c r="C70" s="93"/>
      <c r="D70" s="94"/>
      <c r="E70" s="94"/>
      <c r="F70" s="95"/>
      <c r="G70" s="95"/>
      <c r="H70" s="95"/>
      <c r="I70" s="95"/>
      <c r="J70" s="89"/>
      <c r="K70" s="96" t="str">
        <f>IFERROR(VLOOKUP(J70,'Crops +EPPO'!$B$2:$C$81,2,FALSE),"")</f>
        <v/>
      </c>
      <c r="L70" s="95"/>
      <c r="M70" s="97"/>
      <c r="N70" s="97"/>
      <c r="O70" s="95"/>
      <c r="P70" s="98"/>
      <c r="Q70" s="99"/>
      <c r="R70" s="89"/>
      <c r="S70" s="89"/>
      <c r="T70" s="100"/>
      <c r="U70" s="101"/>
    </row>
    <row r="71" spans="1:21" s="121" customFormat="1" x14ac:dyDescent="0.25">
      <c r="A71" s="122">
        <v>64</v>
      </c>
      <c r="B71" s="92"/>
      <c r="C71" s="93"/>
      <c r="D71" s="94"/>
      <c r="E71" s="94"/>
      <c r="F71" s="95"/>
      <c r="G71" s="95"/>
      <c r="H71" s="95"/>
      <c r="I71" s="95"/>
      <c r="J71" s="89"/>
      <c r="K71" s="96" t="str">
        <f>IFERROR(VLOOKUP(J71,'Crops +EPPO'!$B$2:$C$81,2,FALSE),"")</f>
        <v/>
      </c>
      <c r="L71" s="95"/>
      <c r="M71" s="97"/>
      <c r="N71" s="97"/>
      <c r="O71" s="95"/>
      <c r="P71" s="98"/>
      <c r="Q71" s="99"/>
      <c r="R71" s="89"/>
      <c r="S71" s="89"/>
      <c r="T71" s="100"/>
      <c r="U71" s="101"/>
    </row>
    <row r="72" spans="1:21" s="121" customFormat="1" x14ac:dyDescent="0.25">
      <c r="A72" s="122">
        <v>65</v>
      </c>
      <c r="B72" s="92"/>
      <c r="C72" s="93"/>
      <c r="D72" s="94"/>
      <c r="E72" s="94"/>
      <c r="F72" s="95"/>
      <c r="G72" s="95"/>
      <c r="H72" s="95"/>
      <c r="I72" s="95"/>
      <c r="J72" s="89"/>
      <c r="K72" s="96" t="str">
        <f>IFERROR(VLOOKUP(J72,'Crops +EPPO'!$B$2:$C$81,2,FALSE),"")</f>
        <v/>
      </c>
      <c r="L72" s="95"/>
      <c r="M72" s="97"/>
      <c r="N72" s="97"/>
      <c r="O72" s="95"/>
      <c r="P72" s="98"/>
      <c r="Q72" s="99"/>
      <c r="R72" s="89"/>
      <c r="S72" s="89"/>
      <c r="T72" s="100"/>
      <c r="U72" s="101"/>
    </row>
    <row r="73" spans="1:21" s="121" customFormat="1" x14ac:dyDescent="0.25">
      <c r="A73" s="122">
        <v>66</v>
      </c>
      <c r="B73" s="92"/>
      <c r="C73" s="93"/>
      <c r="D73" s="94"/>
      <c r="E73" s="94"/>
      <c r="F73" s="95"/>
      <c r="G73" s="95"/>
      <c r="H73" s="95"/>
      <c r="I73" s="95"/>
      <c r="J73" s="89"/>
      <c r="K73" s="96" t="str">
        <f>IFERROR(VLOOKUP(J73,'Crops +EPPO'!$B$2:$C$81,2,FALSE),"")</f>
        <v/>
      </c>
      <c r="L73" s="95"/>
      <c r="M73" s="97"/>
      <c r="N73" s="97"/>
      <c r="O73" s="95"/>
      <c r="P73" s="98"/>
      <c r="Q73" s="99"/>
      <c r="R73" s="89"/>
      <c r="S73" s="89"/>
      <c r="T73" s="100"/>
      <c r="U73" s="101"/>
    </row>
    <row r="74" spans="1:21" s="121" customFormat="1" x14ac:dyDescent="0.25">
      <c r="A74" s="122">
        <v>67</v>
      </c>
      <c r="B74" s="92"/>
      <c r="C74" s="93"/>
      <c r="D74" s="94"/>
      <c r="E74" s="94"/>
      <c r="F74" s="95"/>
      <c r="G74" s="95"/>
      <c r="H74" s="95"/>
      <c r="I74" s="95"/>
      <c r="J74" s="89"/>
      <c r="K74" s="96" t="str">
        <f>IFERROR(VLOOKUP(J74,'Crops +EPPO'!$B$2:$C$81,2,FALSE),"")</f>
        <v/>
      </c>
      <c r="L74" s="95"/>
      <c r="M74" s="97"/>
      <c r="N74" s="97"/>
      <c r="O74" s="95"/>
      <c r="P74" s="98"/>
      <c r="Q74" s="99"/>
      <c r="R74" s="89"/>
      <c r="S74" s="89"/>
      <c r="T74" s="100"/>
      <c r="U74" s="101"/>
    </row>
    <row r="75" spans="1:21" s="121" customFormat="1" x14ac:dyDescent="0.25">
      <c r="A75" s="122">
        <v>68</v>
      </c>
      <c r="B75" s="92"/>
      <c r="C75" s="93"/>
      <c r="D75" s="94"/>
      <c r="E75" s="94"/>
      <c r="F75" s="95"/>
      <c r="G75" s="95"/>
      <c r="H75" s="95"/>
      <c r="I75" s="95"/>
      <c r="J75" s="89"/>
      <c r="K75" s="96" t="str">
        <f>IFERROR(VLOOKUP(J75,'Crops +EPPO'!$B$2:$C$81,2,FALSE),"")</f>
        <v/>
      </c>
      <c r="L75" s="95"/>
      <c r="M75" s="97"/>
      <c r="N75" s="97"/>
      <c r="O75" s="95"/>
      <c r="P75" s="98"/>
      <c r="Q75" s="99"/>
      <c r="R75" s="89"/>
      <c r="S75" s="89"/>
      <c r="T75" s="100"/>
      <c r="U75" s="101"/>
    </row>
    <row r="76" spans="1:21" s="121" customFormat="1" x14ac:dyDescent="0.25">
      <c r="A76" s="122">
        <v>69</v>
      </c>
      <c r="B76" s="92"/>
      <c r="C76" s="93"/>
      <c r="D76" s="94"/>
      <c r="E76" s="94"/>
      <c r="F76" s="95"/>
      <c r="G76" s="95"/>
      <c r="H76" s="95"/>
      <c r="I76" s="95"/>
      <c r="J76" s="89"/>
      <c r="K76" s="96" t="str">
        <f>IFERROR(VLOOKUP(J76,'Crops +EPPO'!$B$2:$C$81,2,FALSE),"")</f>
        <v/>
      </c>
      <c r="L76" s="95"/>
      <c r="M76" s="97"/>
      <c r="N76" s="97"/>
      <c r="O76" s="95"/>
      <c r="P76" s="98"/>
      <c r="Q76" s="99"/>
      <c r="R76" s="89"/>
      <c r="S76" s="89"/>
      <c r="T76" s="100"/>
      <c r="U76" s="101"/>
    </row>
    <row r="77" spans="1:21" s="121" customFormat="1" x14ac:dyDescent="0.25">
      <c r="A77" s="122">
        <v>70</v>
      </c>
      <c r="B77" s="92"/>
      <c r="C77" s="93"/>
      <c r="D77" s="94"/>
      <c r="E77" s="94"/>
      <c r="F77" s="95"/>
      <c r="G77" s="95"/>
      <c r="H77" s="95"/>
      <c r="I77" s="95"/>
      <c r="J77" s="89"/>
      <c r="K77" s="96" t="str">
        <f>IFERROR(VLOOKUP(J77,'Crops +EPPO'!$B$2:$C$81,2,FALSE),"")</f>
        <v/>
      </c>
      <c r="L77" s="95"/>
      <c r="M77" s="97"/>
      <c r="N77" s="97"/>
      <c r="O77" s="95"/>
      <c r="P77" s="98"/>
      <c r="Q77" s="99"/>
      <c r="R77" s="89"/>
      <c r="S77" s="89"/>
      <c r="T77" s="100"/>
      <c r="U77" s="101"/>
    </row>
    <row r="78" spans="1:21" s="121" customFormat="1" x14ac:dyDescent="0.25">
      <c r="A78" s="122">
        <v>71</v>
      </c>
      <c r="B78" s="92"/>
      <c r="C78" s="93"/>
      <c r="D78" s="94"/>
      <c r="E78" s="94"/>
      <c r="F78" s="95"/>
      <c r="G78" s="95"/>
      <c r="H78" s="95"/>
      <c r="I78" s="95"/>
      <c r="J78" s="89"/>
      <c r="K78" s="96" t="str">
        <f>IFERROR(VLOOKUP(J78,'Crops +EPPO'!$B$2:$C$81,2,FALSE),"")</f>
        <v/>
      </c>
      <c r="L78" s="95"/>
      <c r="M78" s="97"/>
      <c r="N78" s="97"/>
      <c r="O78" s="95"/>
      <c r="P78" s="98"/>
      <c r="Q78" s="99"/>
      <c r="R78" s="89"/>
      <c r="S78" s="89"/>
      <c r="T78" s="100"/>
      <c r="U78" s="101"/>
    </row>
    <row r="79" spans="1:21" s="121" customFormat="1" x14ac:dyDescent="0.25">
      <c r="A79" s="122">
        <v>72</v>
      </c>
      <c r="B79" s="92"/>
      <c r="C79" s="93"/>
      <c r="D79" s="94"/>
      <c r="E79" s="94"/>
      <c r="F79" s="95"/>
      <c r="G79" s="95"/>
      <c r="H79" s="95"/>
      <c r="I79" s="95"/>
      <c r="J79" s="89"/>
      <c r="K79" s="96" t="str">
        <f>IFERROR(VLOOKUP(J79,'Crops +EPPO'!$B$2:$C$81,2,FALSE),"")</f>
        <v/>
      </c>
      <c r="L79" s="95"/>
      <c r="M79" s="97"/>
      <c r="N79" s="97"/>
      <c r="O79" s="95"/>
      <c r="P79" s="98"/>
      <c r="Q79" s="99"/>
      <c r="R79" s="89"/>
      <c r="S79" s="89"/>
      <c r="T79" s="100"/>
      <c r="U79" s="101"/>
    </row>
    <row r="80" spans="1:21" s="121" customFormat="1" x14ac:dyDescent="0.25">
      <c r="A80" s="122">
        <v>73</v>
      </c>
      <c r="B80" s="92"/>
      <c r="C80" s="93"/>
      <c r="D80" s="94"/>
      <c r="E80" s="94"/>
      <c r="F80" s="95"/>
      <c r="G80" s="95"/>
      <c r="H80" s="95"/>
      <c r="I80" s="95"/>
      <c r="J80" s="89"/>
      <c r="K80" s="96" t="str">
        <f>IFERROR(VLOOKUP(J80,'Crops +EPPO'!$B$2:$C$81,2,FALSE),"")</f>
        <v/>
      </c>
      <c r="L80" s="95"/>
      <c r="M80" s="97"/>
      <c r="N80" s="97"/>
      <c r="O80" s="95"/>
      <c r="P80" s="98"/>
      <c r="Q80" s="99"/>
      <c r="R80" s="89"/>
      <c r="S80" s="89"/>
      <c r="T80" s="100"/>
      <c r="U80" s="101"/>
    </row>
    <row r="81" spans="1:21" s="121" customFormat="1" x14ac:dyDescent="0.25">
      <c r="A81" s="122">
        <v>74</v>
      </c>
      <c r="B81" s="92"/>
      <c r="C81" s="93"/>
      <c r="D81" s="94"/>
      <c r="E81" s="94"/>
      <c r="F81" s="95"/>
      <c r="G81" s="95"/>
      <c r="H81" s="95"/>
      <c r="I81" s="95"/>
      <c r="J81" s="89"/>
      <c r="K81" s="96" t="str">
        <f>IFERROR(VLOOKUP(J81,'Crops +EPPO'!$B$2:$C$81,2,FALSE),"")</f>
        <v/>
      </c>
      <c r="L81" s="95"/>
      <c r="M81" s="97"/>
      <c r="N81" s="97"/>
      <c r="O81" s="95"/>
      <c r="P81" s="98"/>
      <c r="Q81" s="99"/>
      <c r="R81" s="89"/>
      <c r="S81" s="89"/>
      <c r="T81" s="100"/>
      <c r="U81" s="101"/>
    </row>
    <row r="82" spans="1:21" s="121" customFormat="1" x14ac:dyDescent="0.25">
      <c r="A82" s="122">
        <v>75</v>
      </c>
      <c r="B82" s="92"/>
      <c r="C82" s="93"/>
      <c r="D82" s="94"/>
      <c r="E82" s="94"/>
      <c r="F82" s="95"/>
      <c r="G82" s="95"/>
      <c r="H82" s="95"/>
      <c r="I82" s="95"/>
      <c r="J82" s="89"/>
      <c r="K82" s="96" t="str">
        <f>IFERROR(VLOOKUP(J82,'Crops +EPPO'!$B$2:$C$81,2,FALSE),"")</f>
        <v/>
      </c>
      <c r="L82" s="95"/>
      <c r="M82" s="97"/>
      <c r="N82" s="97"/>
      <c r="O82" s="95"/>
      <c r="P82" s="98"/>
      <c r="Q82" s="99"/>
      <c r="R82" s="89"/>
      <c r="S82" s="89"/>
      <c r="T82" s="100"/>
      <c r="U82" s="101"/>
    </row>
    <row r="83" spans="1:21" s="121" customFormat="1" x14ac:dyDescent="0.25">
      <c r="A83" s="122">
        <v>76</v>
      </c>
      <c r="B83" s="92"/>
      <c r="C83" s="93"/>
      <c r="D83" s="94"/>
      <c r="E83" s="94"/>
      <c r="F83" s="95"/>
      <c r="G83" s="95"/>
      <c r="H83" s="95"/>
      <c r="I83" s="95"/>
      <c r="J83" s="89"/>
      <c r="K83" s="96" t="str">
        <f>IFERROR(VLOOKUP(J83,'Crops +EPPO'!$B$2:$C$81,2,FALSE),"")</f>
        <v/>
      </c>
      <c r="L83" s="95"/>
      <c r="M83" s="97"/>
      <c r="N83" s="97"/>
      <c r="O83" s="95"/>
      <c r="P83" s="98"/>
      <c r="Q83" s="99"/>
      <c r="R83" s="89"/>
      <c r="S83" s="89"/>
      <c r="T83" s="100"/>
      <c r="U83" s="101"/>
    </row>
    <row r="84" spans="1:21" s="121" customFormat="1" x14ac:dyDescent="0.25">
      <c r="A84" s="122">
        <v>77</v>
      </c>
      <c r="B84" s="92"/>
      <c r="C84" s="93"/>
      <c r="D84" s="94"/>
      <c r="E84" s="94"/>
      <c r="F84" s="95"/>
      <c r="G84" s="95"/>
      <c r="H84" s="95"/>
      <c r="I84" s="95"/>
      <c r="J84" s="89"/>
      <c r="K84" s="96" t="str">
        <f>IFERROR(VLOOKUP(J84,'Crops +EPPO'!$B$2:$C$81,2,FALSE),"")</f>
        <v/>
      </c>
      <c r="L84" s="95"/>
      <c r="M84" s="97"/>
      <c r="N84" s="97"/>
      <c r="O84" s="95"/>
      <c r="P84" s="98"/>
      <c r="Q84" s="99"/>
      <c r="R84" s="89"/>
      <c r="S84" s="89"/>
      <c r="T84" s="100"/>
      <c r="U84" s="101"/>
    </row>
    <row r="85" spans="1:21" s="121" customFormat="1" x14ac:dyDescent="0.25">
      <c r="A85" s="122">
        <v>78</v>
      </c>
      <c r="B85" s="92"/>
      <c r="C85" s="93"/>
      <c r="D85" s="94"/>
      <c r="E85" s="94"/>
      <c r="F85" s="95"/>
      <c r="G85" s="95"/>
      <c r="H85" s="95"/>
      <c r="I85" s="95"/>
      <c r="J85" s="89"/>
      <c r="K85" s="96" t="str">
        <f>IFERROR(VLOOKUP(J85,'Crops +EPPO'!$B$2:$C$81,2,FALSE),"")</f>
        <v/>
      </c>
      <c r="L85" s="95"/>
      <c r="M85" s="97"/>
      <c r="N85" s="97"/>
      <c r="O85" s="95"/>
      <c r="P85" s="98"/>
      <c r="Q85" s="99"/>
      <c r="R85" s="89"/>
      <c r="S85" s="89"/>
      <c r="T85" s="100"/>
      <c r="U85" s="101"/>
    </row>
    <row r="86" spans="1:21" s="121" customFormat="1" x14ac:dyDescent="0.25">
      <c r="A86" s="122">
        <v>79</v>
      </c>
      <c r="B86" s="92"/>
      <c r="C86" s="93"/>
      <c r="D86" s="94"/>
      <c r="E86" s="94"/>
      <c r="F86" s="95"/>
      <c r="G86" s="95"/>
      <c r="H86" s="95"/>
      <c r="I86" s="95"/>
      <c r="J86" s="89"/>
      <c r="K86" s="96" t="str">
        <f>IFERROR(VLOOKUP(J86,'Crops +EPPO'!$B$2:$C$81,2,FALSE),"")</f>
        <v/>
      </c>
      <c r="L86" s="95"/>
      <c r="M86" s="97"/>
      <c r="N86" s="97"/>
      <c r="O86" s="95"/>
      <c r="P86" s="98"/>
      <c r="Q86" s="99"/>
      <c r="R86" s="89"/>
      <c r="S86" s="89"/>
      <c r="T86" s="100"/>
      <c r="U86" s="101"/>
    </row>
    <row r="87" spans="1:21" s="121" customFormat="1" x14ac:dyDescent="0.25">
      <c r="A87" s="122">
        <v>80</v>
      </c>
      <c r="B87" s="92"/>
      <c r="C87" s="93"/>
      <c r="D87" s="94"/>
      <c r="E87" s="94"/>
      <c r="F87" s="95"/>
      <c r="G87" s="95"/>
      <c r="H87" s="95"/>
      <c r="I87" s="95"/>
      <c r="J87" s="89"/>
      <c r="K87" s="96" t="str">
        <f>IFERROR(VLOOKUP(J87,'Crops +EPPO'!$B$2:$C$81,2,FALSE),"")</f>
        <v/>
      </c>
      <c r="L87" s="95"/>
      <c r="M87" s="97"/>
      <c r="N87" s="97"/>
      <c r="O87" s="95"/>
      <c r="P87" s="98"/>
      <c r="Q87" s="99"/>
      <c r="R87" s="89"/>
      <c r="S87" s="89"/>
      <c r="T87" s="100"/>
      <c r="U87" s="101"/>
    </row>
    <row r="88" spans="1:21" s="121" customFormat="1" x14ac:dyDescent="0.25">
      <c r="A88" s="122">
        <v>81</v>
      </c>
      <c r="B88" s="92"/>
      <c r="C88" s="93"/>
      <c r="D88" s="94"/>
      <c r="E88" s="94"/>
      <c r="F88" s="95"/>
      <c r="G88" s="95"/>
      <c r="H88" s="95"/>
      <c r="I88" s="95"/>
      <c r="J88" s="89"/>
      <c r="K88" s="96" t="str">
        <f>IFERROR(VLOOKUP(J88,'Crops +EPPO'!$B$2:$C$81,2,FALSE),"")</f>
        <v/>
      </c>
      <c r="L88" s="95"/>
      <c r="M88" s="97"/>
      <c r="N88" s="97"/>
      <c r="O88" s="95"/>
      <c r="P88" s="98"/>
      <c r="Q88" s="99"/>
      <c r="R88" s="89"/>
      <c r="S88" s="89"/>
      <c r="T88" s="100"/>
      <c r="U88" s="101"/>
    </row>
    <row r="89" spans="1:21" s="121" customFormat="1" x14ac:dyDescent="0.25">
      <c r="A89" s="122">
        <v>82</v>
      </c>
      <c r="B89" s="92"/>
      <c r="C89" s="93"/>
      <c r="D89" s="94"/>
      <c r="E89" s="94"/>
      <c r="F89" s="95"/>
      <c r="G89" s="95"/>
      <c r="H89" s="95"/>
      <c r="I89" s="95"/>
      <c r="J89" s="89"/>
      <c r="K89" s="96" t="str">
        <f>IFERROR(VLOOKUP(J89,'Crops +EPPO'!$B$2:$C$81,2,FALSE),"")</f>
        <v/>
      </c>
      <c r="L89" s="95"/>
      <c r="M89" s="97"/>
      <c r="N89" s="97"/>
      <c r="O89" s="95"/>
      <c r="P89" s="98"/>
      <c r="Q89" s="99"/>
      <c r="R89" s="89"/>
      <c r="S89" s="89"/>
      <c r="T89" s="100"/>
      <c r="U89" s="101"/>
    </row>
    <row r="90" spans="1:21" s="121" customFormat="1" x14ac:dyDescent="0.25">
      <c r="A90" s="122">
        <v>83</v>
      </c>
      <c r="B90" s="92"/>
      <c r="C90" s="93"/>
      <c r="D90" s="94"/>
      <c r="E90" s="94"/>
      <c r="F90" s="95"/>
      <c r="G90" s="95"/>
      <c r="H90" s="95"/>
      <c r="I90" s="95"/>
      <c r="J90" s="89"/>
      <c r="K90" s="96" t="str">
        <f>IFERROR(VLOOKUP(J90,'Crops +EPPO'!$B$2:$C$81,2,FALSE),"")</f>
        <v/>
      </c>
      <c r="L90" s="95"/>
      <c r="M90" s="97"/>
      <c r="N90" s="97"/>
      <c r="O90" s="95"/>
      <c r="P90" s="98"/>
      <c r="Q90" s="99"/>
      <c r="R90" s="89"/>
      <c r="S90" s="89"/>
      <c r="T90" s="100"/>
      <c r="U90" s="101"/>
    </row>
    <row r="91" spans="1:21" s="121" customFormat="1" x14ac:dyDescent="0.25">
      <c r="A91" s="122">
        <v>84</v>
      </c>
      <c r="B91" s="92"/>
      <c r="C91" s="93"/>
      <c r="D91" s="94"/>
      <c r="E91" s="94"/>
      <c r="F91" s="95"/>
      <c r="G91" s="95"/>
      <c r="H91" s="95"/>
      <c r="I91" s="95"/>
      <c r="J91" s="89"/>
      <c r="K91" s="96" t="str">
        <f>IFERROR(VLOOKUP(J91,'Crops +EPPO'!$B$2:$C$81,2,FALSE),"")</f>
        <v/>
      </c>
      <c r="L91" s="95"/>
      <c r="M91" s="97"/>
      <c r="N91" s="97"/>
      <c r="O91" s="95"/>
      <c r="P91" s="98"/>
      <c r="Q91" s="99"/>
      <c r="R91" s="89"/>
      <c r="S91" s="89"/>
      <c r="T91" s="100"/>
      <c r="U91" s="101"/>
    </row>
    <row r="92" spans="1:21" s="121" customFormat="1" x14ac:dyDescent="0.25">
      <c r="A92" s="122">
        <v>85</v>
      </c>
      <c r="B92" s="92"/>
      <c r="C92" s="93"/>
      <c r="D92" s="94"/>
      <c r="E92" s="94"/>
      <c r="F92" s="95"/>
      <c r="G92" s="95"/>
      <c r="H92" s="95"/>
      <c r="I92" s="95"/>
      <c r="J92" s="89"/>
      <c r="K92" s="96" t="str">
        <f>IFERROR(VLOOKUP(J92,'Crops +EPPO'!$B$2:$C$81,2,FALSE),"")</f>
        <v/>
      </c>
      <c r="L92" s="95"/>
      <c r="M92" s="97"/>
      <c r="N92" s="97"/>
      <c r="O92" s="95"/>
      <c r="P92" s="98"/>
      <c r="Q92" s="99"/>
      <c r="R92" s="89"/>
      <c r="S92" s="89"/>
      <c r="T92" s="100"/>
      <c r="U92" s="101"/>
    </row>
    <row r="93" spans="1:21" s="121" customFormat="1" x14ac:dyDescent="0.25">
      <c r="A93" s="122">
        <v>86</v>
      </c>
      <c r="B93" s="92"/>
      <c r="C93" s="93"/>
      <c r="D93" s="94"/>
      <c r="E93" s="94"/>
      <c r="F93" s="95"/>
      <c r="G93" s="95"/>
      <c r="H93" s="95"/>
      <c r="I93" s="95"/>
      <c r="J93" s="89"/>
      <c r="K93" s="96" t="str">
        <f>IFERROR(VLOOKUP(J93,'Crops +EPPO'!$B$2:$C$81,2,FALSE),"")</f>
        <v/>
      </c>
      <c r="L93" s="95"/>
      <c r="M93" s="97"/>
      <c r="N93" s="97"/>
      <c r="O93" s="95"/>
      <c r="P93" s="98"/>
      <c r="Q93" s="99"/>
      <c r="R93" s="89"/>
      <c r="S93" s="89"/>
      <c r="T93" s="100"/>
      <c r="U93" s="101"/>
    </row>
    <row r="94" spans="1:21" s="121" customFormat="1" x14ac:dyDescent="0.25">
      <c r="A94" s="122">
        <v>87</v>
      </c>
      <c r="B94" s="92"/>
      <c r="C94" s="93"/>
      <c r="D94" s="94"/>
      <c r="E94" s="94"/>
      <c r="F94" s="95"/>
      <c r="G94" s="95"/>
      <c r="H94" s="95"/>
      <c r="I94" s="95"/>
      <c r="J94" s="89"/>
      <c r="K94" s="96" t="str">
        <f>IFERROR(VLOOKUP(J94,'Crops +EPPO'!$B$2:$C$81,2,FALSE),"")</f>
        <v/>
      </c>
      <c r="L94" s="95"/>
      <c r="M94" s="97"/>
      <c r="N94" s="97"/>
      <c r="O94" s="95"/>
      <c r="P94" s="98"/>
      <c r="Q94" s="99"/>
      <c r="R94" s="89"/>
      <c r="S94" s="89"/>
      <c r="T94" s="100"/>
      <c r="U94" s="101"/>
    </row>
    <row r="95" spans="1:21" s="121" customFormat="1" x14ac:dyDescent="0.25">
      <c r="A95" s="122">
        <v>88</v>
      </c>
      <c r="B95" s="92"/>
      <c r="C95" s="93"/>
      <c r="D95" s="94"/>
      <c r="E95" s="94"/>
      <c r="F95" s="95"/>
      <c r="G95" s="95"/>
      <c r="H95" s="95"/>
      <c r="I95" s="95"/>
      <c r="J95" s="89"/>
      <c r="K95" s="96" t="str">
        <f>IFERROR(VLOOKUP(J95,'Crops +EPPO'!$B$2:$C$81,2,FALSE),"")</f>
        <v/>
      </c>
      <c r="L95" s="95"/>
      <c r="M95" s="97"/>
      <c r="N95" s="97"/>
      <c r="O95" s="95"/>
      <c r="P95" s="98"/>
      <c r="Q95" s="99"/>
      <c r="R95" s="89"/>
      <c r="S95" s="89"/>
      <c r="T95" s="100"/>
      <c r="U95" s="101"/>
    </row>
    <row r="96" spans="1:21" s="121" customFormat="1" x14ac:dyDescent="0.25">
      <c r="A96" s="122">
        <v>89</v>
      </c>
      <c r="B96" s="92"/>
      <c r="C96" s="93"/>
      <c r="D96" s="94"/>
      <c r="E96" s="94"/>
      <c r="F96" s="95"/>
      <c r="G96" s="95"/>
      <c r="H96" s="95"/>
      <c r="I96" s="95"/>
      <c r="J96" s="89"/>
      <c r="K96" s="96" t="str">
        <f>IFERROR(VLOOKUP(J96,'Crops +EPPO'!$B$2:$C$81,2,FALSE),"")</f>
        <v/>
      </c>
      <c r="L96" s="95"/>
      <c r="M96" s="97"/>
      <c r="N96" s="97"/>
      <c r="O96" s="95"/>
      <c r="P96" s="98"/>
      <c r="Q96" s="99"/>
      <c r="R96" s="89"/>
      <c r="S96" s="89"/>
      <c r="T96" s="100"/>
      <c r="U96" s="101"/>
    </row>
    <row r="97" spans="1:21" s="121" customFormat="1" x14ac:dyDescent="0.25">
      <c r="A97" s="122">
        <v>90</v>
      </c>
      <c r="B97" s="92"/>
      <c r="C97" s="93"/>
      <c r="D97" s="94"/>
      <c r="E97" s="94"/>
      <c r="F97" s="95"/>
      <c r="G97" s="95"/>
      <c r="H97" s="95"/>
      <c r="I97" s="95"/>
      <c r="J97" s="89"/>
      <c r="K97" s="96" t="str">
        <f>IFERROR(VLOOKUP(J97,'Crops +EPPO'!$B$2:$C$81,2,FALSE),"")</f>
        <v/>
      </c>
      <c r="L97" s="95"/>
      <c r="M97" s="97"/>
      <c r="N97" s="97"/>
      <c r="O97" s="95"/>
      <c r="P97" s="98"/>
      <c r="Q97" s="99"/>
      <c r="R97" s="89"/>
      <c r="S97" s="89"/>
      <c r="T97" s="100"/>
      <c r="U97" s="101"/>
    </row>
    <row r="98" spans="1:21" s="121" customFormat="1" x14ac:dyDescent="0.25">
      <c r="A98" s="122">
        <v>91</v>
      </c>
      <c r="B98" s="92"/>
      <c r="C98" s="93"/>
      <c r="D98" s="94"/>
      <c r="E98" s="94"/>
      <c r="F98" s="95"/>
      <c r="G98" s="95"/>
      <c r="H98" s="95"/>
      <c r="I98" s="95"/>
      <c r="J98" s="89"/>
      <c r="K98" s="96" t="str">
        <f>IFERROR(VLOOKUP(J98,'Crops +EPPO'!$B$2:$C$81,2,FALSE),"")</f>
        <v/>
      </c>
      <c r="L98" s="95"/>
      <c r="M98" s="97"/>
      <c r="N98" s="97"/>
      <c r="O98" s="95"/>
      <c r="P98" s="98"/>
      <c r="Q98" s="99"/>
      <c r="R98" s="89"/>
      <c r="S98" s="89"/>
      <c r="T98" s="100"/>
      <c r="U98" s="101"/>
    </row>
    <row r="99" spans="1:21" s="121" customFormat="1" x14ac:dyDescent="0.25">
      <c r="A99" s="122">
        <v>92</v>
      </c>
      <c r="B99" s="92"/>
      <c r="C99" s="93"/>
      <c r="D99" s="94"/>
      <c r="E99" s="94"/>
      <c r="F99" s="95"/>
      <c r="G99" s="95"/>
      <c r="H99" s="95"/>
      <c r="I99" s="95"/>
      <c r="J99" s="89"/>
      <c r="K99" s="96" t="str">
        <f>IFERROR(VLOOKUP(J99,'Crops +EPPO'!$B$2:$C$81,2,FALSE),"")</f>
        <v/>
      </c>
      <c r="L99" s="95"/>
      <c r="M99" s="97"/>
      <c r="N99" s="97"/>
      <c r="O99" s="95"/>
      <c r="P99" s="98"/>
      <c r="Q99" s="99"/>
      <c r="R99" s="89"/>
      <c r="S99" s="89"/>
      <c r="T99" s="100"/>
      <c r="U99" s="101"/>
    </row>
    <row r="100" spans="1:21" s="121" customFormat="1" x14ac:dyDescent="0.25">
      <c r="A100" s="122">
        <v>93</v>
      </c>
      <c r="B100" s="92"/>
      <c r="C100" s="93"/>
      <c r="D100" s="94"/>
      <c r="E100" s="94"/>
      <c r="F100" s="95"/>
      <c r="G100" s="95"/>
      <c r="H100" s="95"/>
      <c r="I100" s="95"/>
      <c r="J100" s="89"/>
      <c r="K100" s="96" t="str">
        <f>IFERROR(VLOOKUP(J100,'Crops +EPPO'!$B$2:$C$81,2,FALSE),"")</f>
        <v/>
      </c>
      <c r="L100" s="95"/>
      <c r="M100" s="97"/>
      <c r="N100" s="97"/>
      <c r="O100" s="95"/>
      <c r="P100" s="98"/>
      <c r="Q100" s="99"/>
      <c r="R100" s="89"/>
      <c r="S100" s="89"/>
      <c r="T100" s="100"/>
      <c r="U100" s="101"/>
    </row>
    <row r="101" spans="1:21" s="121" customFormat="1" x14ac:dyDescent="0.25">
      <c r="A101" s="122">
        <v>94</v>
      </c>
      <c r="B101" s="92"/>
      <c r="C101" s="93"/>
      <c r="D101" s="94"/>
      <c r="E101" s="94"/>
      <c r="F101" s="95"/>
      <c r="G101" s="95"/>
      <c r="H101" s="95"/>
      <c r="I101" s="95"/>
      <c r="J101" s="89"/>
      <c r="K101" s="96" t="str">
        <f>IFERROR(VLOOKUP(J101,'Crops +EPPO'!$B$2:$C$81,2,FALSE),"")</f>
        <v/>
      </c>
      <c r="L101" s="95"/>
      <c r="M101" s="97"/>
      <c r="N101" s="97"/>
      <c r="O101" s="95"/>
      <c r="P101" s="98"/>
      <c r="Q101" s="99"/>
      <c r="R101" s="89"/>
      <c r="S101" s="89"/>
      <c r="T101" s="100"/>
      <c r="U101" s="101"/>
    </row>
    <row r="102" spans="1:21" s="121" customFormat="1" x14ac:dyDescent="0.25">
      <c r="A102" s="122">
        <v>95</v>
      </c>
      <c r="B102" s="92"/>
      <c r="C102" s="93"/>
      <c r="D102" s="94"/>
      <c r="E102" s="94"/>
      <c r="F102" s="95"/>
      <c r="G102" s="95"/>
      <c r="H102" s="95"/>
      <c r="I102" s="95"/>
      <c r="J102" s="89"/>
      <c r="K102" s="96" t="str">
        <f>IFERROR(VLOOKUP(J102,'Crops +EPPO'!$B$2:$C$81,2,FALSE),"")</f>
        <v/>
      </c>
      <c r="L102" s="95"/>
      <c r="M102" s="97"/>
      <c r="N102" s="97"/>
      <c r="O102" s="95"/>
      <c r="P102" s="98"/>
      <c r="Q102" s="99"/>
      <c r="R102" s="89"/>
      <c r="S102" s="89"/>
      <c r="T102" s="100"/>
      <c r="U102" s="101"/>
    </row>
    <row r="103" spans="1:21" s="121" customFormat="1" x14ac:dyDescent="0.25">
      <c r="A103" s="122">
        <v>96</v>
      </c>
      <c r="B103" s="92"/>
      <c r="C103" s="93"/>
      <c r="D103" s="94"/>
      <c r="E103" s="94"/>
      <c r="F103" s="95"/>
      <c r="G103" s="95"/>
      <c r="H103" s="95"/>
      <c r="I103" s="95"/>
      <c r="J103" s="89"/>
      <c r="K103" s="96" t="str">
        <f>IFERROR(VLOOKUP(J103,'Crops +EPPO'!$B$2:$C$81,2,FALSE),"")</f>
        <v/>
      </c>
      <c r="L103" s="95"/>
      <c r="M103" s="97"/>
      <c r="N103" s="97"/>
      <c r="O103" s="95"/>
      <c r="P103" s="98"/>
      <c r="Q103" s="99"/>
      <c r="R103" s="89"/>
      <c r="S103" s="89"/>
      <c r="T103" s="100"/>
      <c r="U103" s="101"/>
    </row>
    <row r="104" spans="1:21" s="121" customFormat="1" x14ac:dyDescent="0.25">
      <c r="A104" s="122">
        <v>97</v>
      </c>
      <c r="B104" s="92"/>
      <c r="C104" s="93"/>
      <c r="D104" s="94"/>
      <c r="E104" s="94"/>
      <c r="F104" s="95"/>
      <c r="G104" s="95"/>
      <c r="H104" s="95"/>
      <c r="I104" s="95"/>
      <c r="J104" s="89"/>
      <c r="K104" s="96" t="str">
        <f>IFERROR(VLOOKUP(J104,'Crops +EPPO'!$B$2:$C$81,2,FALSE),"")</f>
        <v/>
      </c>
      <c r="L104" s="95"/>
      <c r="M104" s="97"/>
      <c r="N104" s="97"/>
      <c r="O104" s="95"/>
      <c r="P104" s="98"/>
      <c r="Q104" s="99"/>
      <c r="R104" s="89"/>
      <c r="S104" s="89"/>
      <c r="T104" s="100"/>
      <c r="U104" s="101"/>
    </row>
    <row r="105" spans="1:21" s="121" customFormat="1" x14ac:dyDescent="0.25">
      <c r="A105" s="122">
        <v>98</v>
      </c>
      <c r="B105" s="92"/>
      <c r="C105" s="93"/>
      <c r="D105" s="94"/>
      <c r="E105" s="94"/>
      <c r="F105" s="95"/>
      <c r="G105" s="95"/>
      <c r="H105" s="95"/>
      <c r="I105" s="95"/>
      <c r="J105" s="89"/>
      <c r="K105" s="96" t="str">
        <f>IFERROR(VLOOKUP(J105,'Crops +EPPO'!$B$2:$C$81,2,FALSE),"")</f>
        <v/>
      </c>
      <c r="L105" s="95"/>
      <c r="M105" s="97"/>
      <c r="N105" s="97"/>
      <c r="O105" s="95"/>
      <c r="P105" s="98"/>
      <c r="Q105" s="99"/>
      <c r="R105" s="89"/>
      <c r="S105" s="89"/>
      <c r="T105" s="100"/>
      <c r="U105" s="101"/>
    </row>
    <row r="106" spans="1:21" s="121" customFormat="1" x14ac:dyDescent="0.25">
      <c r="A106" s="122">
        <v>99</v>
      </c>
      <c r="B106" s="92"/>
      <c r="C106" s="93"/>
      <c r="D106" s="94"/>
      <c r="E106" s="94"/>
      <c r="F106" s="95"/>
      <c r="G106" s="95"/>
      <c r="H106" s="95"/>
      <c r="I106" s="95"/>
      <c r="J106" s="89"/>
      <c r="K106" s="96" t="str">
        <f>IFERROR(VLOOKUP(J106,'Crops +EPPO'!$B$2:$C$81,2,FALSE),"")</f>
        <v/>
      </c>
      <c r="L106" s="95"/>
      <c r="M106" s="97"/>
      <c r="N106" s="97"/>
      <c r="O106" s="95"/>
      <c r="P106" s="98"/>
      <c r="Q106" s="99"/>
      <c r="R106" s="89"/>
      <c r="S106" s="89"/>
      <c r="T106" s="100"/>
      <c r="U106" s="101"/>
    </row>
    <row r="107" spans="1:21" s="121" customFormat="1" ht="15.75" thickBot="1" x14ac:dyDescent="0.3">
      <c r="A107" s="123">
        <v>100</v>
      </c>
      <c r="B107" s="103"/>
      <c r="C107" s="104"/>
      <c r="D107" s="105"/>
      <c r="E107" s="105"/>
      <c r="F107" s="106"/>
      <c r="G107" s="106"/>
      <c r="H107" s="106"/>
      <c r="I107" s="106"/>
      <c r="J107" s="107"/>
      <c r="K107" s="108" t="str">
        <f>IFERROR(VLOOKUP(J107,'Crops +EPPO'!$B$2:$C$81,2,FALSE),"")</f>
        <v/>
      </c>
      <c r="L107" s="106"/>
      <c r="M107" s="109"/>
      <c r="N107" s="109"/>
      <c r="O107" s="106"/>
      <c r="P107" s="110"/>
      <c r="Q107" s="111"/>
      <c r="R107" s="107"/>
      <c r="S107" s="107"/>
      <c r="T107" s="112"/>
      <c r="U107" s="113"/>
    </row>
  </sheetData>
  <sheetProtection algorithmName="SHA-512" hashValue="PAY4YH2Eh55b78FPk2vCt64yBC+w+Q22YfPbVhscczBJ2pleIVyz1AEawYfXanNSdoOkfcWkmfUzbu+nzsRU+g==" saltValue="uHsd92AW3BzFKMJ9Wg3KEw==" spinCount="100000" sheet="1" objects="1" scenarios="1"/>
  <mergeCells count="3">
    <mergeCell ref="C2:D2"/>
    <mergeCell ref="C4:D4"/>
    <mergeCell ref="C5:D5"/>
  </mergeCells>
  <dataValidations count="14">
    <dataValidation type="date" operator="greaterThan" allowBlank="1" showInputMessage="1" showErrorMessage="1" sqref="C8:C107" xr:uid="{FD15746D-18E7-4C64-9BC5-63B3FEF09A29}">
      <formula1>45658</formula1>
    </dataValidation>
    <dataValidation type="decimal" allowBlank="1" showInputMessage="1" showErrorMessage="1" sqref="T8:T107" xr:uid="{0092ADE7-CE4B-4881-9BDC-7D7CB0862AC7}">
      <formula1>-10</formula1>
      <formula2>50</formula2>
    </dataValidation>
    <dataValidation allowBlank="1" showInputMessage="1" showErrorMessage="1" promptTitle="Buffer Zone" prompt="This includes aquatic buffer zones and non-target insect / arthropod buffer zones. You should apply the buffer in accordance with the product label. If a LERAP is carried out it should be retained as part of your spray records." sqref="Q7" xr:uid="{ABD9B7CC-C475-4D50-B3F4-9EFF4B13AC4D}"/>
    <dataValidation allowBlank="1" showInputMessage="1" showErrorMessage="1" promptTitle="Method of Application" prompt="Users may select an entry from the drop-down menu or enter text to display and select from available options." sqref="N7" xr:uid="{A7335380-9EE1-4639-B063-848FB3F12124}"/>
    <dataValidation allowBlank="1" showInputMessage="1" showErrorMessage="1" promptTitle="EPPO Code" prompt="This code will populate automatically once the crop has been selected in the preceeding column." sqref="K7" xr:uid="{0B7E12A8-AE20-4744-8953-4727ED8A07B1}"/>
    <dataValidation allowBlank="1" showInputMessage="1" showErrorMessage="1" promptTitle="Crop" prompt="Users may select an entry from the drop-down menu or enter text to display and select from available options." sqref="J7" xr:uid="{B4562D3E-EA5F-4D0F-B66B-2F33F1A3733E}"/>
    <dataValidation allowBlank="1" showInputMessage="1" showErrorMessage="1" promptTitle="Product Number" prompt="Only use PPPs authorised / permitted for use in Northern Ireland. PPPs authorised in Ireland (with PCS number only) are not permitted to be used._x000a_" sqref="I7" xr:uid="{07F42D20-2EC9-4A3B-9739-2A7BFAA3A345}"/>
    <dataValidation allowBlank="1" showInputMessage="1" showErrorMessage="1" promptTitle="Product Name" prompt="Full name as written on product label._x000a_List  all products where tank mixtures are used, using a separate line for each." sqref="H7" xr:uid="{A551ABD9-B4ED-4756-8DC5-3E4AA094E8A0}"/>
    <dataValidation allowBlank="1" showInputMessage="1" showErrorMessage="1" promptTitle="Reason for Treatment" prompt="Users may select an entry from the drop-down menu or enter text to display and select from available options." sqref="G7" xr:uid="{05AD84DD-43A4-4300-B015-6F89A6F13B57}"/>
    <dataValidation allowBlank="1" showInputMessage="1" showErrorMessage="1" promptTitle="Location" prompt="Field/Plot ID (or LPIS number), Store/Greenhouse ID, or Geospatial Location" sqref="F7" xr:uid="{7C6A0056-ECBD-4475-9F2E-711C70AB400B}"/>
    <dataValidation allowBlank="1" showInputMessage="1" showErrorMessage="1" promptTitle="Finish Time" prompt="Input using  24hr clock format." sqref="E7" xr:uid="{8ACB6B80-BFD9-4B9D-BC0A-BFA1EBE52500}"/>
    <dataValidation allowBlank="1" showInputMessage="1" showErrorMessage="1" promptTitle="Start Time" prompt="Input using  24hr clock format." sqref="D7" xr:uid="{79D57161-2B9B-4F26-94EA-B0C819D9F145}"/>
    <dataValidation allowBlank="1" showInputMessage="1" showErrorMessage="1" promptTitle="Operator Name" prompt="All professional users must have completed appropriate training and hold a certificate of competence for the sprayer being used." sqref="B7" xr:uid="{F5A3A647-9E2E-489B-AA72-FF399638D12B}"/>
    <dataValidation allowBlank="1" showInputMessage="1" showErrorMessage="1" promptTitle="Growth Stage" prompt="Record Growth Stage where the label states the use of plant protection product is restricted to particular growth stages - record “N/A” if not applicable" sqref="L7" xr:uid="{AC42569B-1D50-4CEC-B695-ACF34E189CD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4DC2A3C-868D-4B19-B901-A140927E27B7}">
          <x14:formula1>
            <xm:f>'Other Fields'!$I$3:$I$9</xm:f>
          </x14:formula1>
          <xm:sqref>R8:R107</xm:sqref>
        </x14:dataValidation>
        <x14:dataValidation type="list" allowBlank="1" showInputMessage="1" showErrorMessage="1" xr:uid="{9E5F01AC-F2C1-4D4E-8CDA-B4897D46CE83}">
          <x14:formula1>
            <xm:f>'Crops +EPPO'!$B$2:$B$199</xm:f>
          </x14:formula1>
          <xm:sqref>J108:J393</xm:sqref>
        </x14:dataValidation>
        <x14:dataValidation type="list" allowBlank="1" showInputMessage="1" showErrorMessage="1" xr:uid="{BC50FA77-EC1D-4639-A0D3-DEF745FAF54D}">
          <x14:formula1>
            <xm:f>'Other Fields'!$H$3:$H$10</xm:f>
          </x14:formula1>
          <xm:sqref>S8:S107</xm:sqref>
        </x14:dataValidation>
        <x14:dataValidation type="list" allowBlank="1" showInputMessage="1" showErrorMessage="1" xr:uid="{BBF2DEEC-6DED-422F-8C31-BE701FE32437}">
          <x14:formula1>
            <xm:f>'Crops +EPPO'!$B$2:$B$81</xm:f>
          </x14:formula1>
          <xm:sqref>J8:J107</xm:sqref>
        </x14:dataValidation>
        <x14:dataValidation type="list" allowBlank="1" showInputMessage="1" showErrorMessage="1" xr:uid="{4F04481A-2431-43C0-A33B-4E8A08BD88C7}">
          <x14:formula1>
            <xm:f>'Other Fields'!$A$28:$A$39</xm:f>
          </x14:formula1>
          <xm:sqref>N8:N107</xm:sqref>
        </x14:dataValidation>
        <x14:dataValidation type="list" allowBlank="1" showInputMessage="1" showErrorMessage="1" xr:uid="{8191D906-097F-4A39-A205-B0FCDD600420}">
          <x14:formula1>
            <xm:f>'Other Fields'!$N$3:$N$11</xm:f>
          </x14:formula1>
          <xm:sqref>G8:G107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  <vt:lpstr>Sheet 9</vt:lpstr>
      <vt:lpstr>Sheet 10</vt:lpstr>
      <vt:lpstr>Crops +EPPO</vt:lpstr>
      <vt:lpstr>Other Fields</vt:lpstr>
      <vt:lpstr>PesticideTreatmentType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Helen</dc:creator>
  <cp:lastModifiedBy>Martin, Raymond</cp:lastModifiedBy>
  <dcterms:created xsi:type="dcterms:W3CDTF">2025-09-12T08:58:53Z</dcterms:created>
  <dcterms:modified xsi:type="dcterms:W3CDTF">2026-06-24T11:07:20Z</dcterms:modified>
</cp:coreProperties>
</file>