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ata\ROOM817\EXCEL\MARKTING\Web slaughterings\"/>
    </mc:Choice>
  </mc:AlternateContent>
  <xr:revisionPtr revIDLastSave="0" documentId="13_ncr:1_{060897C4-54B9-43E0-963F-418A03330412}" xr6:coauthVersionLast="47" xr6:coauthVersionMax="47" xr10:uidLastSave="{00000000-0000-0000-0000-000000000000}"/>
  <bookViews>
    <workbookView xWindow="28680" yWindow="-120" windowWidth="29040" windowHeight="17520" tabRatio="756" firstSheet="14" activeTab="25" xr2:uid="{00000000-000D-0000-FFFF-FFFF00000000}"/>
  </bookViews>
  <sheets>
    <sheet name="2001" sheetId="12" r:id="rId1"/>
    <sheet name="2002" sheetId="11" r:id="rId2"/>
    <sheet name="2003" sheetId="7" r:id="rId3"/>
    <sheet name="2004" sheetId="6" r:id="rId4"/>
    <sheet name="2005" sheetId="5" r:id="rId5"/>
    <sheet name="2006" sheetId="4" r:id="rId6"/>
    <sheet name="2007" sheetId="8" r:id="rId7"/>
    <sheet name="2008" sheetId="9" r:id="rId8"/>
    <sheet name="2009" sheetId="10" r:id="rId9"/>
    <sheet name="2010" sheetId="14" r:id="rId10"/>
    <sheet name="2011" sheetId="15" r:id="rId11"/>
    <sheet name="2012" sheetId="16" r:id="rId12"/>
    <sheet name="2013" sheetId="17" r:id="rId13"/>
    <sheet name="2014" sheetId="19" r:id="rId14"/>
    <sheet name="2015" sheetId="25" r:id="rId15"/>
    <sheet name="2016" sheetId="27" r:id="rId16"/>
    <sheet name="2017" sheetId="28" r:id="rId17"/>
    <sheet name="2018" sheetId="29" r:id="rId18"/>
    <sheet name="2019" sheetId="31" r:id="rId19"/>
    <sheet name="2020" sheetId="32" r:id="rId20"/>
    <sheet name="2021" sheetId="33" r:id="rId21"/>
    <sheet name="2022" sheetId="34" r:id="rId22"/>
    <sheet name="2023" sheetId="35" r:id="rId23"/>
    <sheet name="2024" sheetId="36" r:id="rId24"/>
    <sheet name="2025" sheetId="37" r:id="rId25"/>
    <sheet name="2026" sheetId="38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0" i="38" l="1"/>
  <c r="B69" i="38"/>
  <c r="O69" i="38"/>
  <c r="N69" i="38"/>
  <c r="M69" i="38"/>
  <c r="L69" i="38"/>
  <c r="K69" i="38"/>
  <c r="J69" i="38"/>
  <c r="I69" i="38"/>
  <c r="H69" i="38"/>
  <c r="G69" i="38"/>
  <c r="F69" i="38"/>
  <c r="E69" i="38"/>
  <c r="D69" i="38"/>
  <c r="C69" i="38"/>
  <c r="O68" i="38"/>
  <c r="N68" i="38"/>
  <c r="M68" i="38"/>
  <c r="L68" i="38"/>
  <c r="K68" i="38"/>
  <c r="J68" i="38"/>
  <c r="I68" i="38"/>
  <c r="H68" i="38"/>
  <c r="G68" i="38"/>
  <c r="F68" i="38"/>
  <c r="E68" i="38"/>
  <c r="D68" i="38"/>
  <c r="C68" i="38"/>
  <c r="B68" i="38"/>
  <c r="O67" i="38"/>
  <c r="N67" i="38"/>
  <c r="M67" i="38"/>
  <c r="L67" i="38"/>
  <c r="K67" i="38"/>
  <c r="J67" i="38"/>
  <c r="I67" i="38"/>
  <c r="H67" i="38"/>
  <c r="G67" i="38"/>
  <c r="F67" i="38"/>
  <c r="E67" i="38"/>
  <c r="D67" i="38"/>
  <c r="C67" i="38"/>
  <c r="B67" i="38"/>
  <c r="O66" i="38"/>
  <c r="N66" i="38"/>
  <c r="M66" i="38"/>
  <c r="L66" i="38"/>
  <c r="K66" i="38"/>
  <c r="J66" i="38"/>
  <c r="I66" i="38"/>
  <c r="H66" i="38"/>
  <c r="G66" i="38"/>
  <c r="F66" i="38"/>
  <c r="E66" i="38"/>
  <c r="D66" i="38"/>
  <c r="C66" i="38"/>
  <c r="B66" i="38"/>
  <c r="O65" i="38"/>
  <c r="N65" i="38"/>
  <c r="M65" i="38"/>
  <c r="L65" i="38"/>
  <c r="K65" i="38"/>
  <c r="J65" i="38"/>
  <c r="I65" i="38"/>
  <c r="H65" i="38"/>
  <c r="G65" i="38"/>
  <c r="F65" i="38"/>
  <c r="E65" i="38"/>
  <c r="D65" i="38"/>
  <c r="C65" i="38"/>
  <c r="B65" i="38"/>
  <c r="O64" i="38"/>
  <c r="N64" i="38"/>
  <c r="M64" i="38"/>
  <c r="L64" i="38"/>
  <c r="K64" i="38"/>
  <c r="J64" i="38"/>
  <c r="I64" i="38"/>
  <c r="H64" i="38"/>
  <c r="G64" i="38"/>
  <c r="F64" i="38"/>
  <c r="E64" i="38"/>
  <c r="D64" i="38"/>
  <c r="C64" i="38"/>
  <c r="B64" i="38"/>
  <c r="O63" i="38"/>
  <c r="N63" i="38"/>
  <c r="M63" i="38"/>
  <c r="L63" i="38"/>
  <c r="K63" i="38"/>
  <c r="J63" i="38"/>
  <c r="I63" i="38"/>
  <c r="H63" i="38"/>
  <c r="G63" i="38"/>
  <c r="F63" i="38"/>
  <c r="E63" i="38"/>
  <c r="D63" i="38"/>
  <c r="C63" i="38"/>
  <c r="B63" i="38"/>
  <c r="O62" i="38"/>
  <c r="N62" i="38"/>
  <c r="M62" i="38"/>
  <c r="L62" i="38"/>
  <c r="K62" i="38"/>
  <c r="J62" i="38"/>
  <c r="I62" i="38"/>
  <c r="H62" i="38"/>
  <c r="G62" i="38"/>
  <c r="F62" i="38"/>
  <c r="E62" i="38"/>
  <c r="D62" i="38"/>
  <c r="C62" i="38"/>
  <c r="B62" i="38"/>
  <c r="O61" i="38"/>
  <c r="N61" i="38"/>
  <c r="M61" i="38"/>
  <c r="L61" i="38"/>
  <c r="K61" i="38"/>
  <c r="J61" i="38"/>
  <c r="I61" i="38"/>
  <c r="H61" i="38"/>
  <c r="G61" i="38"/>
  <c r="F61" i="38"/>
  <c r="E61" i="38"/>
  <c r="D61" i="38"/>
  <c r="C61" i="38"/>
  <c r="B61" i="38"/>
  <c r="O60" i="38"/>
  <c r="N60" i="38"/>
  <c r="M60" i="38"/>
  <c r="L60" i="38"/>
  <c r="K60" i="38"/>
  <c r="J60" i="38"/>
  <c r="I60" i="38"/>
  <c r="H60" i="38"/>
  <c r="G60" i="38"/>
  <c r="F60" i="38"/>
  <c r="E60" i="38"/>
  <c r="D60" i="38"/>
  <c r="C60" i="38"/>
  <c r="O59" i="38"/>
  <c r="N59" i="38"/>
  <c r="M59" i="38"/>
  <c r="L59" i="38"/>
  <c r="K59" i="38"/>
  <c r="J59" i="38"/>
  <c r="I59" i="38"/>
  <c r="H59" i="38"/>
  <c r="G59" i="38"/>
  <c r="F59" i="38"/>
  <c r="E59" i="38"/>
  <c r="D59" i="38"/>
  <c r="C59" i="38"/>
  <c r="B59" i="38"/>
  <c r="O58" i="38"/>
  <c r="N58" i="38"/>
  <c r="M58" i="38"/>
  <c r="L58" i="38"/>
  <c r="K58" i="38"/>
  <c r="J58" i="38"/>
  <c r="I58" i="38"/>
  <c r="H58" i="38"/>
  <c r="G58" i="38"/>
  <c r="F58" i="38"/>
  <c r="E58" i="38"/>
  <c r="D58" i="38"/>
  <c r="C58" i="38"/>
  <c r="B58" i="38"/>
  <c r="A6" i="38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C66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C65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C64" i="37"/>
  <c r="C63" i="37"/>
  <c r="B66" i="37"/>
  <c r="B69" i="37"/>
  <c r="B68" i="37"/>
  <c r="B67" i="37"/>
  <c r="B65" i="37"/>
  <c r="B64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B63" i="37"/>
  <c r="O62" i="37"/>
  <c r="C62" i="37"/>
  <c r="N62" i="37"/>
  <c r="M62" i="37"/>
  <c r="L62" i="37"/>
  <c r="K62" i="37"/>
  <c r="J62" i="37"/>
  <c r="I62" i="37"/>
  <c r="H62" i="37"/>
  <c r="G62" i="37"/>
  <c r="F62" i="37"/>
  <c r="E62" i="37"/>
  <c r="D62" i="37"/>
  <c r="B62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B61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C60" i="37"/>
  <c r="B60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B59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B58" i="37"/>
  <c r="B59" i="36"/>
  <c r="D72" i="38" l="1"/>
  <c r="L72" i="38"/>
  <c r="H74" i="38"/>
  <c r="H72" i="38"/>
  <c r="J72" i="38"/>
  <c r="F73" i="38"/>
  <c r="N73" i="38"/>
  <c r="D74" i="38"/>
  <c r="N74" i="38"/>
  <c r="I72" i="38"/>
  <c r="O73" i="38"/>
  <c r="E74" i="38"/>
  <c r="C71" i="38"/>
  <c r="B72" i="38"/>
  <c r="L74" i="38"/>
  <c r="F74" i="38"/>
  <c r="J71" i="38"/>
  <c r="G73" i="38"/>
  <c r="M74" i="38"/>
  <c r="B71" i="38"/>
  <c r="I73" i="38"/>
  <c r="O74" i="38"/>
  <c r="F71" i="38"/>
  <c r="N71" i="38"/>
  <c r="B73" i="38"/>
  <c r="J73" i="38"/>
  <c r="D71" i="38"/>
  <c r="H73" i="38"/>
  <c r="G74" i="38"/>
  <c r="G71" i="38"/>
  <c r="O71" i="38"/>
  <c r="E72" i="38"/>
  <c r="M72" i="38"/>
  <c r="C73" i="38"/>
  <c r="I74" i="38"/>
  <c r="E71" i="38"/>
  <c r="H71" i="38"/>
  <c r="F72" i="38"/>
  <c r="N72" i="38"/>
  <c r="D73" i="38"/>
  <c r="L73" i="38"/>
  <c r="B74" i="38"/>
  <c r="J74" i="38"/>
  <c r="L71" i="38"/>
  <c r="M71" i="38"/>
  <c r="C72" i="38"/>
  <c r="I71" i="38"/>
  <c r="G72" i="38"/>
  <c r="O72" i="38"/>
  <c r="E73" i="38"/>
  <c r="M73" i="38"/>
  <c r="C74" i="38"/>
  <c r="J72" i="37"/>
  <c r="C73" i="37"/>
  <c r="D74" i="37"/>
  <c r="L74" i="37"/>
  <c r="E74" i="37"/>
  <c r="M71" i="37"/>
  <c r="E73" i="37"/>
  <c r="F74" i="37"/>
  <c r="N74" i="37"/>
  <c r="N73" i="37"/>
  <c r="H71" i="37"/>
  <c r="G74" i="37"/>
  <c r="H73" i="37"/>
  <c r="O74" i="37"/>
  <c r="B71" i="37"/>
  <c r="J71" i="37"/>
  <c r="B73" i="37"/>
  <c r="I73" i="37"/>
  <c r="J74" i="37"/>
  <c r="F73" i="37"/>
  <c r="C71" i="37"/>
  <c r="I72" i="37"/>
  <c r="J73" i="37"/>
  <c r="L71" i="37"/>
  <c r="N71" i="37"/>
  <c r="B72" i="37"/>
  <c r="G72" i="37"/>
  <c r="D71" i="37"/>
  <c r="E71" i="37"/>
  <c r="C72" i="37"/>
  <c r="D73" i="37"/>
  <c r="L73" i="37"/>
  <c r="M74" i="37"/>
  <c r="H74" i="37"/>
  <c r="C74" i="37"/>
  <c r="F71" i="37"/>
  <c r="D72" i="37"/>
  <c r="L72" i="37"/>
  <c r="M73" i="37"/>
  <c r="O71" i="37"/>
  <c r="E72" i="37"/>
  <c r="M72" i="37"/>
  <c r="H72" i="37"/>
  <c r="B74" i="37"/>
  <c r="G71" i="37"/>
  <c r="F72" i="37"/>
  <c r="N72" i="37"/>
  <c r="G73" i="37"/>
  <c r="O73" i="37"/>
  <c r="I71" i="37"/>
  <c r="O72" i="37"/>
  <c r="I74" i="37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O70" i="36"/>
  <c r="N70" i="36"/>
  <c r="M70" i="36"/>
  <c r="L70" i="36"/>
  <c r="K70" i="36"/>
  <c r="J70" i="36"/>
  <c r="I70" i="36"/>
  <c r="H70" i="36"/>
  <c r="G70" i="36"/>
  <c r="F70" i="36"/>
  <c r="E70" i="36"/>
  <c r="D70" i="36"/>
  <c r="C70" i="36"/>
  <c r="B70" i="36"/>
  <c r="B64" i="36"/>
  <c r="A57" i="36"/>
  <c r="K74" i="38" l="1"/>
  <c r="K72" i="38"/>
  <c r="E76" i="38"/>
  <c r="D76" i="38"/>
  <c r="K71" i="38"/>
  <c r="F76" i="38"/>
  <c r="O76" i="38"/>
  <c r="H76" i="38"/>
  <c r="M76" i="38"/>
  <c r="J76" i="38"/>
  <c r="B76" i="38"/>
  <c r="L76" i="38"/>
  <c r="K73" i="38"/>
  <c r="N76" i="38"/>
  <c r="C76" i="38"/>
  <c r="G76" i="38"/>
  <c r="I76" i="38"/>
  <c r="K74" i="37"/>
  <c r="D76" i="37"/>
  <c r="E76" i="37"/>
  <c r="C76" i="37"/>
  <c r="K72" i="37"/>
  <c r="J76" i="37"/>
  <c r="K73" i="37"/>
  <c r="K71" i="37"/>
  <c r="H76" i="37"/>
  <c r="O76" i="37"/>
  <c r="N76" i="37"/>
  <c r="B76" i="37"/>
  <c r="F76" i="37"/>
  <c r="M76" i="37"/>
  <c r="L76" i="37"/>
  <c r="I76" i="37"/>
  <c r="G76" i="37"/>
  <c r="A6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K76" i="38" l="1"/>
  <c r="K76" i="37"/>
  <c r="J70" i="27"/>
  <c r="F68" i="27"/>
  <c r="O69" i="36"/>
  <c r="N69" i="36"/>
  <c r="M69" i="36"/>
  <c r="L69" i="36"/>
  <c r="K69" i="36"/>
  <c r="J69" i="36"/>
  <c r="I69" i="36"/>
  <c r="H69" i="36"/>
  <c r="G69" i="36"/>
  <c r="F69" i="36"/>
  <c r="E69" i="36"/>
  <c r="D69" i="36"/>
  <c r="C69" i="36"/>
  <c r="B69" i="36"/>
  <c r="O68" i="36"/>
  <c r="N68" i="36"/>
  <c r="M68" i="36"/>
  <c r="L68" i="36"/>
  <c r="K68" i="36"/>
  <c r="J68" i="36"/>
  <c r="I68" i="36"/>
  <c r="H68" i="36"/>
  <c r="G68" i="36"/>
  <c r="F68" i="36"/>
  <c r="E68" i="36"/>
  <c r="D68" i="36"/>
  <c r="C68" i="36"/>
  <c r="B68" i="36"/>
  <c r="O67" i="36"/>
  <c r="N67" i="36"/>
  <c r="M67" i="36"/>
  <c r="L67" i="36"/>
  <c r="K67" i="36"/>
  <c r="J67" i="36"/>
  <c r="I67" i="36"/>
  <c r="H67" i="36"/>
  <c r="G67" i="36"/>
  <c r="F67" i="36"/>
  <c r="E67" i="36"/>
  <c r="D67" i="36"/>
  <c r="C67" i="36"/>
  <c r="B67" i="36"/>
  <c r="O66" i="36"/>
  <c r="N66" i="36"/>
  <c r="M66" i="36"/>
  <c r="L66" i="36"/>
  <c r="K66" i="36"/>
  <c r="J66" i="36"/>
  <c r="I66" i="36"/>
  <c r="H66" i="36"/>
  <c r="G66" i="36"/>
  <c r="F66" i="36"/>
  <c r="E66" i="36"/>
  <c r="D66" i="36"/>
  <c r="C66" i="36"/>
  <c r="B66" i="36"/>
  <c r="O65" i="36"/>
  <c r="N65" i="36"/>
  <c r="M65" i="36"/>
  <c r="L65" i="36"/>
  <c r="K65" i="36"/>
  <c r="J65" i="36"/>
  <c r="I65" i="36"/>
  <c r="H65" i="36"/>
  <c r="G65" i="36"/>
  <c r="F65" i="36"/>
  <c r="E65" i="36"/>
  <c r="D65" i="36"/>
  <c r="C65" i="36"/>
  <c r="B65" i="36"/>
  <c r="O64" i="36"/>
  <c r="N64" i="36"/>
  <c r="M64" i="36"/>
  <c r="L64" i="36"/>
  <c r="K64" i="36"/>
  <c r="J64" i="36"/>
  <c r="I64" i="36"/>
  <c r="H64" i="36"/>
  <c r="G64" i="36"/>
  <c r="F64" i="36"/>
  <c r="E64" i="36"/>
  <c r="D64" i="36"/>
  <c r="C64" i="36"/>
  <c r="O63" i="36"/>
  <c r="N63" i="36"/>
  <c r="M63" i="36"/>
  <c r="L63" i="36"/>
  <c r="K63" i="36"/>
  <c r="J63" i="36"/>
  <c r="I63" i="36"/>
  <c r="H63" i="36"/>
  <c r="G63" i="36"/>
  <c r="F63" i="36"/>
  <c r="E63" i="36"/>
  <c r="D63" i="36"/>
  <c r="C63" i="36"/>
  <c r="B63" i="36"/>
  <c r="O62" i="36"/>
  <c r="N62" i="36"/>
  <c r="M62" i="36"/>
  <c r="L62" i="36"/>
  <c r="K62" i="36"/>
  <c r="J62" i="36"/>
  <c r="I62" i="36"/>
  <c r="H62" i="36"/>
  <c r="G62" i="36"/>
  <c r="F62" i="36"/>
  <c r="E62" i="36"/>
  <c r="D62" i="36"/>
  <c r="C62" i="36"/>
  <c r="B62" i="36"/>
  <c r="O61" i="36"/>
  <c r="N61" i="36"/>
  <c r="M61" i="36"/>
  <c r="L61" i="36"/>
  <c r="K61" i="36"/>
  <c r="J61" i="36"/>
  <c r="I61" i="36"/>
  <c r="H61" i="36"/>
  <c r="G61" i="36"/>
  <c r="F61" i="36"/>
  <c r="E61" i="36"/>
  <c r="D61" i="36"/>
  <c r="C61" i="36"/>
  <c r="B61" i="36"/>
  <c r="O60" i="36"/>
  <c r="N60" i="36"/>
  <c r="M60" i="36"/>
  <c r="L60" i="36"/>
  <c r="K60" i="36"/>
  <c r="J60" i="36"/>
  <c r="I60" i="36"/>
  <c r="H60" i="36"/>
  <c r="G60" i="36"/>
  <c r="F60" i="36"/>
  <c r="E60" i="36"/>
  <c r="D60" i="36"/>
  <c r="C60" i="36"/>
  <c r="B60" i="36"/>
  <c r="O59" i="36"/>
  <c r="N59" i="36"/>
  <c r="M59" i="36"/>
  <c r="L59" i="36"/>
  <c r="K59" i="36"/>
  <c r="J59" i="36"/>
  <c r="I59" i="36"/>
  <c r="H59" i="36"/>
  <c r="G59" i="36"/>
  <c r="F59" i="36"/>
  <c r="E59" i="36"/>
  <c r="D59" i="36"/>
  <c r="C59" i="36"/>
  <c r="A6" i="36"/>
  <c r="A7" i="36" s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O71" i="35"/>
  <c r="N71" i="35"/>
  <c r="M71" i="35"/>
  <c r="L71" i="35"/>
  <c r="K71" i="35"/>
  <c r="J71" i="35"/>
  <c r="I71" i="35"/>
  <c r="H71" i="35"/>
  <c r="G71" i="35"/>
  <c r="F71" i="35"/>
  <c r="E71" i="35"/>
  <c r="D71" i="35"/>
  <c r="C71" i="35"/>
  <c r="B71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C70" i="35"/>
  <c r="B70" i="35"/>
  <c r="O69" i="35"/>
  <c r="N69" i="35"/>
  <c r="M69" i="35"/>
  <c r="L69" i="35"/>
  <c r="K69" i="35"/>
  <c r="J69" i="35"/>
  <c r="I69" i="35"/>
  <c r="H69" i="35"/>
  <c r="G69" i="35"/>
  <c r="F69" i="35"/>
  <c r="E69" i="35"/>
  <c r="D69" i="35"/>
  <c r="C69" i="35"/>
  <c r="B69" i="35"/>
  <c r="O68" i="35"/>
  <c r="N68" i="35"/>
  <c r="M68" i="35"/>
  <c r="L68" i="35"/>
  <c r="K68" i="35"/>
  <c r="J68" i="35"/>
  <c r="I68" i="35"/>
  <c r="H68" i="35"/>
  <c r="G68" i="35"/>
  <c r="F68" i="35"/>
  <c r="E68" i="35"/>
  <c r="D68" i="35"/>
  <c r="C68" i="35"/>
  <c r="B68" i="35"/>
  <c r="O67" i="35"/>
  <c r="N67" i="35"/>
  <c r="M67" i="35"/>
  <c r="L67" i="35"/>
  <c r="K67" i="35"/>
  <c r="J67" i="35"/>
  <c r="I67" i="35"/>
  <c r="H67" i="35"/>
  <c r="G67" i="35"/>
  <c r="F67" i="35"/>
  <c r="E67" i="35"/>
  <c r="D67" i="35"/>
  <c r="C67" i="35"/>
  <c r="B67" i="35"/>
  <c r="O66" i="35"/>
  <c r="N66" i="35"/>
  <c r="M66" i="35"/>
  <c r="L66" i="35"/>
  <c r="K66" i="35"/>
  <c r="J66" i="35"/>
  <c r="I66" i="35"/>
  <c r="H66" i="35"/>
  <c r="G66" i="35"/>
  <c r="F66" i="35"/>
  <c r="E66" i="35"/>
  <c r="D66" i="35"/>
  <c r="C66" i="35"/>
  <c r="B66" i="35"/>
  <c r="O65" i="35"/>
  <c r="N65" i="35"/>
  <c r="M65" i="35"/>
  <c r="L65" i="35"/>
  <c r="K65" i="35"/>
  <c r="J65" i="35"/>
  <c r="I65" i="35"/>
  <c r="H65" i="35"/>
  <c r="G65" i="35"/>
  <c r="F65" i="35"/>
  <c r="E65" i="35"/>
  <c r="D65" i="35"/>
  <c r="C65" i="35"/>
  <c r="B65" i="35"/>
  <c r="O64" i="35"/>
  <c r="N64" i="35"/>
  <c r="M64" i="35"/>
  <c r="L64" i="35"/>
  <c r="K64" i="35"/>
  <c r="J64" i="35"/>
  <c r="I64" i="35"/>
  <c r="H64" i="35"/>
  <c r="G64" i="35"/>
  <c r="F64" i="35"/>
  <c r="E64" i="35"/>
  <c r="D64" i="35"/>
  <c r="C64" i="35"/>
  <c r="B64" i="35"/>
  <c r="O63" i="35"/>
  <c r="N63" i="35"/>
  <c r="M63" i="35"/>
  <c r="L63" i="35"/>
  <c r="K63" i="35"/>
  <c r="J63" i="35"/>
  <c r="I63" i="35"/>
  <c r="H63" i="35"/>
  <c r="G63" i="35"/>
  <c r="F63" i="35"/>
  <c r="E63" i="35"/>
  <c r="D63" i="35"/>
  <c r="C63" i="35"/>
  <c r="B63" i="35"/>
  <c r="O62" i="35"/>
  <c r="N62" i="35"/>
  <c r="M62" i="35"/>
  <c r="L62" i="35"/>
  <c r="K62" i="35"/>
  <c r="J62" i="35"/>
  <c r="I62" i="35"/>
  <c r="H62" i="35"/>
  <c r="G62" i="35"/>
  <c r="F62" i="35"/>
  <c r="E62" i="35"/>
  <c r="D62" i="35"/>
  <c r="C62" i="35"/>
  <c r="B62" i="35"/>
  <c r="O61" i="35"/>
  <c r="N61" i="35"/>
  <c r="M61" i="35"/>
  <c r="L61" i="35"/>
  <c r="K61" i="35"/>
  <c r="J61" i="35"/>
  <c r="I61" i="35"/>
  <c r="H61" i="35"/>
  <c r="G61" i="35"/>
  <c r="F61" i="35"/>
  <c r="E61" i="35"/>
  <c r="D61" i="35"/>
  <c r="C61" i="35"/>
  <c r="B61" i="35"/>
  <c r="O60" i="35"/>
  <c r="N60" i="35"/>
  <c r="M60" i="35"/>
  <c r="L60" i="35"/>
  <c r="K60" i="35"/>
  <c r="J60" i="35"/>
  <c r="I60" i="35"/>
  <c r="H60" i="35"/>
  <c r="G60" i="35"/>
  <c r="F60" i="35"/>
  <c r="E60" i="35"/>
  <c r="D60" i="35"/>
  <c r="C60" i="35"/>
  <c r="B60" i="35"/>
  <c r="A6" i="35"/>
  <c r="A7" i="35" s="1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O71" i="34"/>
  <c r="N71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O70" i="34"/>
  <c r="N70" i="34"/>
  <c r="M70" i="34"/>
  <c r="L70" i="34"/>
  <c r="K70" i="34"/>
  <c r="J70" i="34"/>
  <c r="I70" i="34"/>
  <c r="H70" i="34"/>
  <c r="G70" i="34"/>
  <c r="F70" i="34"/>
  <c r="E70" i="34"/>
  <c r="D70" i="34"/>
  <c r="C70" i="34"/>
  <c r="B70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B69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C68" i="34"/>
  <c r="B68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C67" i="34"/>
  <c r="B67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C66" i="34"/>
  <c r="B66" i="34"/>
  <c r="O65" i="34"/>
  <c r="N65" i="34"/>
  <c r="M65" i="34"/>
  <c r="L65" i="34"/>
  <c r="K65" i="34"/>
  <c r="J65" i="34"/>
  <c r="I65" i="34"/>
  <c r="H65" i="34"/>
  <c r="G65" i="34"/>
  <c r="F65" i="34"/>
  <c r="E65" i="34"/>
  <c r="D65" i="34"/>
  <c r="C65" i="34"/>
  <c r="B65" i="34"/>
  <c r="O64" i="34"/>
  <c r="N64" i="34"/>
  <c r="M64" i="34"/>
  <c r="L64" i="34"/>
  <c r="K64" i="34"/>
  <c r="J64" i="34"/>
  <c r="I64" i="34"/>
  <c r="H64" i="34"/>
  <c r="G64" i="34"/>
  <c r="F64" i="34"/>
  <c r="E64" i="34"/>
  <c r="D64" i="34"/>
  <c r="C64" i="34"/>
  <c r="B64" i="34"/>
  <c r="O63" i="34"/>
  <c r="N63" i="34"/>
  <c r="M63" i="34"/>
  <c r="L63" i="34"/>
  <c r="K63" i="34"/>
  <c r="J63" i="34"/>
  <c r="I63" i="34"/>
  <c r="H63" i="34"/>
  <c r="G63" i="34"/>
  <c r="F63" i="34"/>
  <c r="E63" i="34"/>
  <c r="D63" i="34"/>
  <c r="C63" i="34"/>
  <c r="B63" i="34"/>
  <c r="O62" i="34"/>
  <c r="N62" i="34"/>
  <c r="M62" i="34"/>
  <c r="L62" i="34"/>
  <c r="K62" i="34"/>
  <c r="J62" i="34"/>
  <c r="I62" i="34"/>
  <c r="H62" i="34"/>
  <c r="G62" i="34"/>
  <c r="F62" i="34"/>
  <c r="E62" i="34"/>
  <c r="D62" i="34"/>
  <c r="C62" i="34"/>
  <c r="B62" i="34"/>
  <c r="O61" i="34"/>
  <c r="N61" i="34"/>
  <c r="M61" i="34"/>
  <c r="L61" i="34"/>
  <c r="K61" i="34"/>
  <c r="J61" i="34"/>
  <c r="I61" i="34"/>
  <c r="H61" i="34"/>
  <c r="G61" i="34"/>
  <c r="F61" i="34"/>
  <c r="E61" i="34"/>
  <c r="D61" i="34"/>
  <c r="C61" i="34"/>
  <c r="B61" i="34"/>
  <c r="O60" i="34"/>
  <c r="N60" i="34"/>
  <c r="M60" i="34"/>
  <c r="L60" i="34"/>
  <c r="K60" i="34"/>
  <c r="J60" i="34"/>
  <c r="I60" i="34"/>
  <c r="H60" i="34"/>
  <c r="G60" i="34"/>
  <c r="F60" i="34"/>
  <c r="E60" i="34"/>
  <c r="D60" i="34"/>
  <c r="C60" i="34"/>
  <c r="B60" i="34"/>
  <c r="A6" i="34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O75" i="36" l="1"/>
  <c r="G73" i="36"/>
  <c r="M74" i="36"/>
  <c r="C75" i="36"/>
  <c r="B72" i="36"/>
  <c r="J72" i="36"/>
  <c r="H73" i="36"/>
  <c r="D75" i="36"/>
  <c r="L75" i="36"/>
  <c r="I72" i="36"/>
  <c r="O73" i="36"/>
  <c r="E74" i="36"/>
  <c r="C72" i="36"/>
  <c r="I73" i="36"/>
  <c r="G74" i="36"/>
  <c r="O74" i="36"/>
  <c r="E75" i="36"/>
  <c r="M75" i="36"/>
  <c r="D72" i="36"/>
  <c r="L72" i="36"/>
  <c r="B73" i="36"/>
  <c r="J73" i="36"/>
  <c r="H74" i="36"/>
  <c r="F75" i="36"/>
  <c r="N75" i="36"/>
  <c r="F74" i="36"/>
  <c r="N74" i="36"/>
  <c r="E72" i="36"/>
  <c r="M72" i="36"/>
  <c r="C73" i="36"/>
  <c r="I74" i="36"/>
  <c r="G75" i="36"/>
  <c r="F72" i="36"/>
  <c r="N72" i="36"/>
  <c r="D73" i="36"/>
  <c r="L73" i="36"/>
  <c r="B74" i="36"/>
  <c r="J74" i="36"/>
  <c r="H75" i="36"/>
  <c r="G72" i="36"/>
  <c r="O72" i="36"/>
  <c r="E73" i="36"/>
  <c r="M73" i="36"/>
  <c r="C74" i="36"/>
  <c r="I75" i="36"/>
  <c r="H72" i="36"/>
  <c r="F73" i="36"/>
  <c r="N73" i="36"/>
  <c r="D74" i="36"/>
  <c r="L74" i="36"/>
  <c r="B75" i="36"/>
  <c r="J75" i="36"/>
  <c r="F74" i="35"/>
  <c r="B73" i="35"/>
  <c r="J73" i="35"/>
  <c r="H74" i="35"/>
  <c r="F75" i="35"/>
  <c r="N75" i="35"/>
  <c r="D76" i="35"/>
  <c r="C73" i="35"/>
  <c r="I74" i="35"/>
  <c r="G75" i="35"/>
  <c r="O75" i="35"/>
  <c r="E76" i="35"/>
  <c r="G74" i="35"/>
  <c r="O74" i="35"/>
  <c r="G76" i="35"/>
  <c r="L76" i="35"/>
  <c r="M76" i="35"/>
  <c r="N74" i="35"/>
  <c r="O76" i="35"/>
  <c r="E73" i="35"/>
  <c r="C74" i="35"/>
  <c r="M73" i="35"/>
  <c r="I75" i="35"/>
  <c r="B76" i="35"/>
  <c r="E74" i="35"/>
  <c r="M74" i="35"/>
  <c r="I76" i="35"/>
  <c r="D73" i="35"/>
  <c r="L73" i="35"/>
  <c r="B74" i="35"/>
  <c r="J74" i="35"/>
  <c r="H75" i="35"/>
  <c r="F76" i="35"/>
  <c r="N76" i="35"/>
  <c r="J76" i="35"/>
  <c r="C76" i="35"/>
  <c r="F73" i="35"/>
  <c r="N73" i="35"/>
  <c r="D74" i="35"/>
  <c r="L74" i="35"/>
  <c r="B75" i="35"/>
  <c r="J75" i="35"/>
  <c r="H76" i="35"/>
  <c r="G73" i="35"/>
  <c r="O73" i="35"/>
  <c r="C75" i="35"/>
  <c r="H73" i="35"/>
  <c r="D75" i="35"/>
  <c r="L75" i="35"/>
  <c r="I73" i="35"/>
  <c r="E75" i="35"/>
  <c r="M75" i="35"/>
  <c r="C73" i="34"/>
  <c r="G75" i="34"/>
  <c r="O75" i="34"/>
  <c r="L73" i="34"/>
  <c r="F73" i="34"/>
  <c r="N73" i="34"/>
  <c r="D74" i="34"/>
  <c r="L74" i="34"/>
  <c r="B75" i="34"/>
  <c r="H76" i="34"/>
  <c r="D73" i="34"/>
  <c r="H73" i="34"/>
  <c r="F74" i="34"/>
  <c r="N74" i="34"/>
  <c r="D75" i="34"/>
  <c r="L75" i="34"/>
  <c r="B76" i="34"/>
  <c r="J76" i="34"/>
  <c r="I73" i="34"/>
  <c r="O74" i="34"/>
  <c r="C74" i="34"/>
  <c r="M75" i="34"/>
  <c r="C76" i="34"/>
  <c r="E76" i="34"/>
  <c r="M76" i="34"/>
  <c r="O76" i="34"/>
  <c r="B73" i="34"/>
  <c r="J73" i="34"/>
  <c r="F75" i="34"/>
  <c r="N75" i="34"/>
  <c r="B74" i="34"/>
  <c r="J74" i="34"/>
  <c r="H75" i="34"/>
  <c r="F76" i="34"/>
  <c r="N76" i="34"/>
  <c r="E73" i="34"/>
  <c r="M73" i="34"/>
  <c r="I75" i="34"/>
  <c r="H74" i="34"/>
  <c r="J75" i="34"/>
  <c r="D76" i="34"/>
  <c r="L76" i="34"/>
  <c r="G73" i="34"/>
  <c r="O73" i="34"/>
  <c r="E74" i="34"/>
  <c r="M74" i="34"/>
  <c r="C75" i="34"/>
  <c r="I76" i="34"/>
  <c r="G74" i="34"/>
  <c r="I74" i="34"/>
  <c r="E75" i="34"/>
  <c r="G76" i="34"/>
  <c r="C71" i="33"/>
  <c r="D71" i="33"/>
  <c r="E71" i="33"/>
  <c r="F71" i="33"/>
  <c r="G71" i="33"/>
  <c r="H71" i="33"/>
  <c r="I71" i="33"/>
  <c r="J71" i="33"/>
  <c r="K71" i="33"/>
  <c r="L71" i="33"/>
  <c r="M71" i="33"/>
  <c r="N71" i="33"/>
  <c r="O71" i="33"/>
  <c r="B71" i="33"/>
  <c r="C70" i="33"/>
  <c r="D70" i="33"/>
  <c r="E70" i="33"/>
  <c r="F70" i="33"/>
  <c r="G70" i="33"/>
  <c r="H70" i="33"/>
  <c r="I70" i="33"/>
  <c r="J70" i="33"/>
  <c r="K70" i="33"/>
  <c r="L70" i="33"/>
  <c r="M70" i="33"/>
  <c r="N70" i="33"/>
  <c r="O70" i="33"/>
  <c r="B70" i="33"/>
  <c r="C69" i="33"/>
  <c r="D69" i="33"/>
  <c r="E69" i="33"/>
  <c r="F69" i="33"/>
  <c r="G69" i="33"/>
  <c r="H69" i="33"/>
  <c r="I69" i="33"/>
  <c r="J69" i="33"/>
  <c r="K69" i="33"/>
  <c r="L69" i="33"/>
  <c r="M69" i="33"/>
  <c r="N69" i="33"/>
  <c r="O69" i="33"/>
  <c r="B69" i="33"/>
  <c r="C68" i="33"/>
  <c r="D68" i="33"/>
  <c r="E68" i="33"/>
  <c r="F68" i="33"/>
  <c r="G68" i="33"/>
  <c r="H68" i="33"/>
  <c r="I68" i="33"/>
  <c r="J68" i="33"/>
  <c r="K68" i="33"/>
  <c r="L68" i="33"/>
  <c r="M68" i="33"/>
  <c r="N68" i="33"/>
  <c r="O68" i="33"/>
  <c r="B68" i="33"/>
  <c r="C67" i="33"/>
  <c r="D67" i="33"/>
  <c r="E67" i="33"/>
  <c r="F67" i="33"/>
  <c r="G67" i="33"/>
  <c r="H67" i="33"/>
  <c r="I67" i="33"/>
  <c r="J67" i="33"/>
  <c r="K67" i="33"/>
  <c r="L67" i="33"/>
  <c r="M67" i="33"/>
  <c r="N67" i="33"/>
  <c r="O67" i="33"/>
  <c r="B67" i="33"/>
  <c r="C66" i="33"/>
  <c r="D66" i="33"/>
  <c r="E66" i="33"/>
  <c r="F66" i="33"/>
  <c r="G66" i="33"/>
  <c r="H66" i="33"/>
  <c r="I66" i="33"/>
  <c r="J66" i="33"/>
  <c r="K66" i="33"/>
  <c r="L66" i="33"/>
  <c r="M66" i="33"/>
  <c r="N66" i="33"/>
  <c r="O66" i="33"/>
  <c r="B66" i="33"/>
  <c r="C65" i="33"/>
  <c r="D65" i="33"/>
  <c r="E65" i="33"/>
  <c r="F65" i="33"/>
  <c r="G65" i="33"/>
  <c r="H65" i="33"/>
  <c r="I65" i="33"/>
  <c r="J65" i="33"/>
  <c r="K65" i="33"/>
  <c r="L65" i="33"/>
  <c r="M65" i="33"/>
  <c r="N65" i="33"/>
  <c r="O65" i="33"/>
  <c r="B65" i="33"/>
  <c r="C64" i="33"/>
  <c r="D64" i="33"/>
  <c r="E64" i="33"/>
  <c r="F64" i="33"/>
  <c r="G64" i="33"/>
  <c r="H64" i="33"/>
  <c r="I64" i="33"/>
  <c r="J64" i="33"/>
  <c r="K64" i="33"/>
  <c r="L64" i="33"/>
  <c r="M64" i="33"/>
  <c r="N64" i="33"/>
  <c r="O64" i="33"/>
  <c r="B64" i="33"/>
  <c r="C63" i="33"/>
  <c r="D63" i="33"/>
  <c r="E63" i="33"/>
  <c r="F63" i="33"/>
  <c r="G63" i="33"/>
  <c r="H63" i="33"/>
  <c r="I63" i="33"/>
  <c r="J63" i="33"/>
  <c r="K63" i="33"/>
  <c r="L63" i="33"/>
  <c r="M63" i="33"/>
  <c r="N63" i="33"/>
  <c r="O63" i="33"/>
  <c r="B63" i="33"/>
  <c r="C62" i="33"/>
  <c r="D62" i="33"/>
  <c r="E62" i="33"/>
  <c r="F62" i="33"/>
  <c r="G62" i="33"/>
  <c r="H62" i="33"/>
  <c r="I62" i="33"/>
  <c r="J62" i="33"/>
  <c r="K62" i="33"/>
  <c r="L62" i="33"/>
  <c r="M62" i="33"/>
  <c r="N62" i="33"/>
  <c r="O62" i="33"/>
  <c r="B62" i="33"/>
  <c r="C61" i="33"/>
  <c r="D61" i="33"/>
  <c r="E61" i="33"/>
  <c r="F61" i="33"/>
  <c r="G61" i="33"/>
  <c r="H61" i="33"/>
  <c r="I61" i="33"/>
  <c r="J61" i="33"/>
  <c r="K61" i="33"/>
  <c r="L61" i="33"/>
  <c r="M61" i="33"/>
  <c r="N61" i="33"/>
  <c r="O61" i="33"/>
  <c r="B61" i="33"/>
  <c r="L60" i="33"/>
  <c r="M60" i="33"/>
  <c r="N60" i="33"/>
  <c r="O60" i="33"/>
  <c r="K60" i="33"/>
  <c r="I60" i="33"/>
  <c r="J60" i="33"/>
  <c r="F60" i="33"/>
  <c r="G60" i="33"/>
  <c r="H60" i="33"/>
  <c r="C60" i="33"/>
  <c r="D60" i="33"/>
  <c r="E60" i="33"/>
  <c r="B60" i="33"/>
  <c r="I77" i="36" l="1"/>
  <c r="K72" i="36"/>
  <c r="C77" i="36"/>
  <c r="E77" i="36"/>
  <c r="D77" i="36"/>
  <c r="J77" i="36"/>
  <c r="K75" i="36"/>
  <c r="B77" i="36"/>
  <c r="K73" i="36"/>
  <c r="L77" i="36"/>
  <c r="M77" i="36"/>
  <c r="N77" i="36"/>
  <c r="H77" i="36"/>
  <c r="K74" i="36"/>
  <c r="O77" i="36"/>
  <c r="F77" i="36"/>
  <c r="G77" i="36"/>
  <c r="F78" i="35"/>
  <c r="K74" i="35"/>
  <c r="K75" i="35"/>
  <c r="B78" i="35"/>
  <c r="M78" i="35"/>
  <c r="E78" i="35"/>
  <c r="O78" i="35"/>
  <c r="N78" i="35"/>
  <c r="G78" i="35"/>
  <c r="K76" i="35"/>
  <c r="I78" i="35"/>
  <c r="C78" i="35"/>
  <c r="D78" i="35"/>
  <c r="L78" i="35"/>
  <c r="H78" i="35"/>
  <c r="J78" i="35"/>
  <c r="K73" i="35"/>
  <c r="K75" i="34"/>
  <c r="H78" i="34"/>
  <c r="K76" i="34"/>
  <c r="L78" i="34"/>
  <c r="N78" i="34"/>
  <c r="D78" i="34"/>
  <c r="F78" i="34"/>
  <c r="C78" i="34"/>
  <c r="O78" i="34"/>
  <c r="E78" i="34"/>
  <c r="G78" i="34"/>
  <c r="K74" i="34"/>
  <c r="J78" i="34"/>
  <c r="K73" i="34"/>
  <c r="B78" i="34"/>
  <c r="I78" i="34"/>
  <c r="M78" i="34"/>
  <c r="A6" i="33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K77" i="36" l="1"/>
  <c r="K78" i="35"/>
  <c r="K78" i="34"/>
  <c r="N75" i="33"/>
  <c r="B75" i="33"/>
  <c r="F75" i="33"/>
  <c r="F76" i="33"/>
  <c r="O76" i="33"/>
  <c r="G73" i="33"/>
  <c r="O75" i="33"/>
  <c r="E73" i="33"/>
  <c r="N73" i="33"/>
  <c r="B74" i="33"/>
  <c r="O74" i="33"/>
  <c r="M74" i="33"/>
  <c r="G75" i="33"/>
  <c r="G76" i="33"/>
  <c r="J76" i="33"/>
  <c r="B73" i="33"/>
  <c r="F73" i="33"/>
  <c r="J73" i="33"/>
  <c r="O73" i="33"/>
  <c r="C74" i="33"/>
  <c r="G74" i="33"/>
  <c r="J74" i="33"/>
  <c r="L74" i="33"/>
  <c r="F74" i="33"/>
  <c r="N74" i="33"/>
  <c r="H74" i="33"/>
  <c r="L75" i="33"/>
  <c r="I75" i="33"/>
  <c r="L73" i="33"/>
  <c r="M75" i="33"/>
  <c r="M76" i="33"/>
  <c r="I73" i="33"/>
  <c r="M73" i="33"/>
  <c r="E75" i="33"/>
  <c r="E76" i="33"/>
  <c r="N76" i="33"/>
  <c r="L76" i="33"/>
  <c r="H73" i="33"/>
  <c r="E74" i="33"/>
  <c r="H75" i="33"/>
  <c r="H76" i="33"/>
  <c r="C73" i="33"/>
  <c r="C75" i="33"/>
  <c r="D73" i="33"/>
  <c r="D74" i="33"/>
  <c r="D75" i="33"/>
  <c r="D76" i="33"/>
  <c r="B76" i="33"/>
  <c r="C76" i="33"/>
  <c r="J75" i="33"/>
  <c r="I74" i="33"/>
  <c r="I76" i="33"/>
  <c r="O71" i="32"/>
  <c r="N71" i="32"/>
  <c r="M71" i="32"/>
  <c r="L71" i="32"/>
  <c r="J71" i="32"/>
  <c r="I71" i="32"/>
  <c r="H71" i="32"/>
  <c r="G71" i="32"/>
  <c r="F71" i="32"/>
  <c r="E71" i="32"/>
  <c r="D71" i="32"/>
  <c r="C71" i="32"/>
  <c r="B71" i="32"/>
  <c r="O70" i="32"/>
  <c r="N70" i="32"/>
  <c r="M70" i="32"/>
  <c r="L70" i="32"/>
  <c r="J70" i="32"/>
  <c r="I70" i="32"/>
  <c r="H70" i="32"/>
  <c r="G70" i="32"/>
  <c r="F70" i="32"/>
  <c r="E70" i="32"/>
  <c r="D70" i="32"/>
  <c r="C70" i="32"/>
  <c r="B70" i="32"/>
  <c r="O69" i="32"/>
  <c r="N69" i="32"/>
  <c r="M69" i="32"/>
  <c r="L69" i="32"/>
  <c r="J69" i="32"/>
  <c r="I69" i="32"/>
  <c r="H69" i="32"/>
  <c r="G69" i="32"/>
  <c r="F69" i="32"/>
  <c r="E69" i="32"/>
  <c r="D69" i="32"/>
  <c r="C69" i="32"/>
  <c r="B69" i="32"/>
  <c r="O68" i="32"/>
  <c r="N68" i="32"/>
  <c r="M68" i="32"/>
  <c r="L68" i="32"/>
  <c r="J68" i="32"/>
  <c r="I68" i="32"/>
  <c r="H68" i="32"/>
  <c r="G68" i="32"/>
  <c r="F68" i="32"/>
  <c r="E68" i="32"/>
  <c r="D68" i="32"/>
  <c r="C68" i="32"/>
  <c r="B68" i="32"/>
  <c r="O67" i="32"/>
  <c r="N67" i="32"/>
  <c r="M67" i="32"/>
  <c r="L67" i="32"/>
  <c r="J67" i="32"/>
  <c r="I67" i="32"/>
  <c r="H67" i="32"/>
  <c r="G67" i="32"/>
  <c r="F67" i="32"/>
  <c r="E67" i="32"/>
  <c r="D67" i="32"/>
  <c r="C67" i="32"/>
  <c r="B67" i="32"/>
  <c r="O66" i="32"/>
  <c r="N66" i="32"/>
  <c r="M66" i="32"/>
  <c r="L66" i="32"/>
  <c r="J66" i="32"/>
  <c r="I66" i="32"/>
  <c r="H66" i="32"/>
  <c r="G66" i="32"/>
  <c r="F66" i="32"/>
  <c r="E66" i="32"/>
  <c r="D66" i="32"/>
  <c r="C66" i="32"/>
  <c r="B66" i="32"/>
  <c r="O65" i="32"/>
  <c r="N65" i="32"/>
  <c r="M65" i="32"/>
  <c r="L65" i="32"/>
  <c r="J65" i="32"/>
  <c r="I65" i="32"/>
  <c r="H65" i="32"/>
  <c r="G65" i="32"/>
  <c r="F65" i="32"/>
  <c r="E65" i="32"/>
  <c r="D65" i="32"/>
  <c r="C65" i="32"/>
  <c r="B65" i="32"/>
  <c r="O64" i="32"/>
  <c r="N64" i="32"/>
  <c r="M64" i="32"/>
  <c r="L64" i="32"/>
  <c r="J64" i="32"/>
  <c r="I64" i="32"/>
  <c r="H64" i="32"/>
  <c r="G64" i="32"/>
  <c r="F64" i="32"/>
  <c r="E64" i="32"/>
  <c r="D64" i="32"/>
  <c r="C64" i="32"/>
  <c r="B64" i="32"/>
  <c r="O63" i="32"/>
  <c r="N63" i="32"/>
  <c r="M63" i="32"/>
  <c r="L63" i="32"/>
  <c r="J63" i="32"/>
  <c r="I63" i="32"/>
  <c r="H63" i="32"/>
  <c r="G63" i="32"/>
  <c r="F63" i="32"/>
  <c r="E63" i="32"/>
  <c r="D63" i="32"/>
  <c r="C63" i="32"/>
  <c r="B63" i="32"/>
  <c r="O62" i="32"/>
  <c r="N62" i="32"/>
  <c r="M62" i="32"/>
  <c r="L62" i="32"/>
  <c r="J62" i="32"/>
  <c r="I62" i="32"/>
  <c r="H62" i="32"/>
  <c r="G62" i="32"/>
  <c r="F62" i="32"/>
  <c r="E62" i="32"/>
  <c r="D62" i="32"/>
  <c r="C62" i="32"/>
  <c r="B62" i="32"/>
  <c r="O61" i="32"/>
  <c r="N61" i="32"/>
  <c r="M61" i="32"/>
  <c r="L61" i="32"/>
  <c r="J61" i="32"/>
  <c r="I61" i="32"/>
  <c r="H61" i="32"/>
  <c r="G61" i="32"/>
  <c r="F61" i="32"/>
  <c r="E61" i="32"/>
  <c r="D61" i="32"/>
  <c r="C61" i="32"/>
  <c r="B61" i="32"/>
  <c r="O60" i="32"/>
  <c r="N60" i="32"/>
  <c r="M60" i="32"/>
  <c r="L60" i="32"/>
  <c r="J60" i="32"/>
  <c r="I60" i="32"/>
  <c r="H60" i="32"/>
  <c r="G60" i="32"/>
  <c r="F60" i="32"/>
  <c r="E60" i="32"/>
  <c r="D60" i="32"/>
  <c r="C60" i="32"/>
  <c r="B60" i="32"/>
  <c r="A6" i="32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K76" i="33" l="1"/>
  <c r="N78" i="33"/>
  <c r="F78" i="33"/>
  <c r="G78" i="33"/>
  <c r="O78" i="33"/>
  <c r="M78" i="33"/>
  <c r="B78" i="33"/>
  <c r="K73" i="33"/>
  <c r="I78" i="33"/>
  <c r="D78" i="33"/>
  <c r="L78" i="33"/>
  <c r="C78" i="33"/>
  <c r="H78" i="33"/>
  <c r="E78" i="33"/>
  <c r="J78" i="33"/>
  <c r="K74" i="33"/>
  <c r="K75" i="33"/>
  <c r="K71" i="32"/>
  <c r="I76" i="32"/>
  <c r="C74" i="32"/>
  <c r="L74" i="32"/>
  <c r="K65" i="32"/>
  <c r="D75" i="32"/>
  <c r="M75" i="32"/>
  <c r="E76" i="32"/>
  <c r="N76" i="32"/>
  <c r="K67" i="32"/>
  <c r="G74" i="32"/>
  <c r="H75" i="32"/>
  <c r="E74" i="32"/>
  <c r="I74" i="32"/>
  <c r="B75" i="32"/>
  <c r="F75" i="32"/>
  <c r="J75" i="32"/>
  <c r="O75" i="32"/>
  <c r="N75" i="32"/>
  <c r="C76" i="32"/>
  <c r="G76" i="32"/>
  <c r="L76" i="32"/>
  <c r="N74" i="32"/>
  <c r="H74" i="32"/>
  <c r="D74" i="32"/>
  <c r="B73" i="32"/>
  <c r="D73" i="32"/>
  <c r="F73" i="32"/>
  <c r="H73" i="32"/>
  <c r="J73" i="32"/>
  <c r="M73" i="32"/>
  <c r="O73" i="32"/>
  <c r="K61" i="32"/>
  <c r="N73" i="32"/>
  <c r="C73" i="32"/>
  <c r="E73" i="32"/>
  <c r="G73" i="32"/>
  <c r="I73" i="32"/>
  <c r="L73" i="32"/>
  <c r="B74" i="32"/>
  <c r="F74" i="32"/>
  <c r="J74" i="32"/>
  <c r="M74" i="32"/>
  <c r="O74" i="32"/>
  <c r="C75" i="32"/>
  <c r="E75" i="32"/>
  <c r="G75" i="32"/>
  <c r="I75" i="32"/>
  <c r="L75" i="32"/>
  <c r="B76" i="32"/>
  <c r="M76" i="32"/>
  <c r="O76" i="32"/>
  <c r="K62" i="32"/>
  <c r="K64" i="32"/>
  <c r="K68" i="32"/>
  <c r="D76" i="32"/>
  <c r="F76" i="32"/>
  <c r="H76" i="32"/>
  <c r="J76" i="32"/>
  <c r="K70" i="32"/>
  <c r="K60" i="32"/>
  <c r="K63" i="32"/>
  <c r="K66" i="32"/>
  <c r="K69" i="32"/>
  <c r="O70" i="31"/>
  <c r="N70" i="31"/>
  <c r="M70" i="31"/>
  <c r="L70" i="31"/>
  <c r="J70" i="31"/>
  <c r="I70" i="31"/>
  <c r="H70" i="31"/>
  <c r="G70" i="31"/>
  <c r="F70" i="31"/>
  <c r="E70" i="31"/>
  <c r="D70" i="31"/>
  <c r="C70" i="31"/>
  <c r="B70" i="31"/>
  <c r="O69" i="31"/>
  <c r="N69" i="31"/>
  <c r="M69" i="31"/>
  <c r="L69" i="31"/>
  <c r="J69" i="31"/>
  <c r="I69" i="31"/>
  <c r="H69" i="31"/>
  <c r="G69" i="31"/>
  <c r="F69" i="31"/>
  <c r="E69" i="31"/>
  <c r="D69" i="31"/>
  <c r="C69" i="31"/>
  <c r="B69" i="31"/>
  <c r="O68" i="31"/>
  <c r="N68" i="31"/>
  <c r="M68" i="31"/>
  <c r="L68" i="31"/>
  <c r="J68" i="31"/>
  <c r="I68" i="31"/>
  <c r="H68" i="31"/>
  <c r="G68" i="31"/>
  <c r="F68" i="31"/>
  <c r="E68" i="31"/>
  <c r="D68" i="31"/>
  <c r="C68" i="31"/>
  <c r="B68" i="31"/>
  <c r="O67" i="31"/>
  <c r="N67" i="31"/>
  <c r="M67" i="31"/>
  <c r="L67" i="31"/>
  <c r="J67" i="31"/>
  <c r="I67" i="31"/>
  <c r="H67" i="31"/>
  <c r="G67" i="31"/>
  <c r="F67" i="31"/>
  <c r="E67" i="31"/>
  <c r="D67" i="31"/>
  <c r="C67" i="31"/>
  <c r="B67" i="31"/>
  <c r="O66" i="31"/>
  <c r="N66" i="31"/>
  <c r="M66" i="31"/>
  <c r="L66" i="31"/>
  <c r="J66" i="31"/>
  <c r="I66" i="31"/>
  <c r="H66" i="31"/>
  <c r="G66" i="31"/>
  <c r="F66" i="31"/>
  <c r="E66" i="31"/>
  <c r="D66" i="31"/>
  <c r="C66" i="31"/>
  <c r="B66" i="31"/>
  <c r="O65" i="31"/>
  <c r="N65" i="31"/>
  <c r="M65" i="31"/>
  <c r="L65" i="31"/>
  <c r="J65" i="31"/>
  <c r="I65" i="31"/>
  <c r="H65" i="31"/>
  <c r="G65" i="31"/>
  <c r="F65" i="31"/>
  <c r="E65" i="31"/>
  <c r="D65" i="31"/>
  <c r="C65" i="31"/>
  <c r="B65" i="31"/>
  <c r="O64" i="31"/>
  <c r="N64" i="31"/>
  <c r="M64" i="31"/>
  <c r="L64" i="31"/>
  <c r="J64" i="31"/>
  <c r="I64" i="31"/>
  <c r="H64" i="31"/>
  <c r="G64" i="31"/>
  <c r="F64" i="31"/>
  <c r="E64" i="31"/>
  <c r="D64" i="31"/>
  <c r="C64" i="31"/>
  <c r="B64" i="31"/>
  <c r="O63" i="31"/>
  <c r="N63" i="31"/>
  <c r="M63" i="31"/>
  <c r="L63" i="31"/>
  <c r="J63" i="31"/>
  <c r="I63" i="31"/>
  <c r="H63" i="31"/>
  <c r="G63" i="31"/>
  <c r="F63" i="31"/>
  <c r="E63" i="31"/>
  <c r="D63" i="31"/>
  <c r="C63" i="31"/>
  <c r="B63" i="31"/>
  <c r="O62" i="31"/>
  <c r="N62" i="31"/>
  <c r="M62" i="31"/>
  <c r="L62" i="31"/>
  <c r="J62" i="31"/>
  <c r="I62" i="31"/>
  <c r="H62" i="31"/>
  <c r="G62" i="31"/>
  <c r="F62" i="31"/>
  <c r="E62" i="31"/>
  <c r="D62" i="31"/>
  <c r="C62" i="31"/>
  <c r="B62" i="31"/>
  <c r="O61" i="31"/>
  <c r="N61" i="31"/>
  <c r="M61" i="31"/>
  <c r="L61" i="31"/>
  <c r="J61" i="31"/>
  <c r="I61" i="31"/>
  <c r="H61" i="31"/>
  <c r="G61" i="31"/>
  <c r="F61" i="31"/>
  <c r="E61" i="31"/>
  <c r="D61" i="31"/>
  <c r="C61" i="31"/>
  <c r="B61" i="31"/>
  <c r="O60" i="31"/>
  <c r="N60" i="31"/>
  <c r="M60" i="31"/>
  <c r="L60" i="31"/>
  <c r="J60" i="31"/>
  <c r="I60" i="31"/>
  <c r="H60" i="31"/>
  <c r="G60" i="31"/>
  <c r="F60" i="31"/>
  <c r="E60" i="31"/>
  <c r="D60" i="31"/>
  <c r="C60" i="31"/>
  <c r="B60" i="31"/>
  <c r="O59" i="31"/>
  <c r="N59" i="31"/>
  <c r="M59" i="31"/>
  <c r="L59" i="31"/>
  <c r="J59" i="31"/>
  <c r="I59" i="31"/>
  <c r="H59" i="31"/>
  <c r="G59" i="31"/>
  <c r="F59" i="31"/>
  <c r="E59" i="31"/>
  <c r="D59" i="31"/>
  <c r="C59" i="31"/>
  <c r="B59" i="31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K78" i="33" l="1"/>
  <c r="K76" i="32"/>
  <c r="K70" i="31"/>
  <c r="G78" i="32"/>
  <c r="L78" i="32"/>
  <c r="K75" i="32"/>
  <c r="E78" i="32"/>
  <c r="I78" i="32"/>
  <c r="K74" i="32"/>
  <c r="C78" i="32"/>
  <c r="N78" i="32"/>
  <c r="H78" i="32"/>
  <c r="M78" i="32"/>
  <c r="F78" i="32"/>
  <c r="B78" i="32"/>
  <c r="D78" i="32"/>
  <c r="K73" i="32"/>
  <c r="O78" i="32"/>
  <c r="J78" i="32"/>
  <c r="C73" i="31"/>
  <c r="G73" i="31"/>
  <c r="L73" i="31"/>
  <c r="D74" i="31"/>
  <c r="H74" i="31"/>
  <c r="M74" i="31"/>
  <c r="E75" i="31"/>
  <c r="I75" i="31"/>
  <c r="N75" i="31"/>
  <c r="B75" i="31"/>
  <c r="F75" i="31"/>
  <c r="J75" i="31"/>
  <c r="K75" i="31" s="1"/>
  <c r="O75" i="31"/>
  <c r="K69" i="31"/>
  <c r="E74" i="31"/>
  <c r="N74" i="31"/>
  <c r="C72" i="31"/>
  <c r="G72" i="31"/>
  <c r="L72" i="31"/>
  <c r="K61" i="31"/>
  <c r="D73" i="31"/>
  <c r="H73" i="31"/>
  <c r="M73" i="31"/>
  <c r="K65" i="31"/>
  <c r="B72" i="31"/>
  <c r="F72" i="31"/>
  <c r="J72" i="31"/>
  <c r="O72" i="31"/>
  <c r="K60" i="31"/>
  <c r="K64" i="31"/>
  <c r="D72" i="31"/>
  <c r="H72" i="31"/>
  <c r="M72" i="31"/>
  <c r="E73" i="31"/>
  <c r="I73" i="31"/>
  <c r="N73" i="31"/>
  <c r="B74" i="31"/>
  <c r="F74" i="31"/>
  <c r="J74" i="31"/>
  <c r="O74" i="31"/>
  <c r="C75" i="31"/>
  <c r="G75" i="31"/>
  <c r="L75" i="31"/>
  <c r="E72" i="31"/>
  <c r="K59" i="31"/>
  <c r="N72" i="31"/>
  <c r="B73" i="31"/>
  <c r="F73" i="31"/>
  <c r="K62" i="31"/>
  <c r="O73" i="31"/>
  <c r="K63" i="31"/>
  <c r="C74" i="31"/>
  <c r="G74" i="31"/>
  <c r="L74" i="31"/>
  <c r="K66" i="31"/>
  <c r="K67" i="31"/>
  <c r="D75" i="31"/>
  <c r="H75" i="31"/>
  <c r="M75" i="31"/>
  <c r="J73" i="31"/>
  <c r="K68" i="31"/>
  <c r="I72" i="31"/>
  <c r="I74" i="31"/>
  <c r="K74" i="31" s="1"/>
  <c r="N70" i="29"/>
  <c r="M70" i="29"/>
  <c r="J70" i="29"/>
  <c r="I70" i="29"/>
  <c r="G70" i="29"/>
  <c r="F70" i="29"/>
  <c r="D70" i="29"/>
  <c r="C70" i="29"/>
  <c r="B70" i="29"/>
  <c r="N69" i="29"/>
  <c r="M69" i="29"/>
  <c r="J69" i="29"/>
  <c r="I69" i="29"/>
  <c r="G69" i="29"/>
  <c r="F69" i="29"/>
  <c r="D69" i="29"/>
  <c r="C69" i="29"/>
  <c r="B69" i="29"/>
  <c r="N68" i="29"/>
  <c r="M68" i="29"/>
  <c r="J68" i="29"/>
  <c r="I68" i="29"/>
  <c r="G68" i="29"/>
  <c r="F68" i="29"/>
  <c r="D68" i="29"/>
  <c r="C68" i="29"/>
  <c r="B68" i="29"/>
  <c r="N67" i="29"/>
  <c r="M67" i="29"/>
  <c r="J67" i="29"/>
  <c r="I67" i="29"/>
  <c r="G67" i="29"/>
  <c r="F67" i="29"/>
  <c r="D67" i="29"/>
  <c r="C67" i="29"/>
  <c r="B67" i="29"/>
  <c r="N66" i="29"/>
  <c r="M66" i="29"/>
  <c r="J66" i="29"/>
  <c r="I66" i="29"/>
  <c r="G66" i="29"/>
  <c r="F66" i="29"/>
  <c r="D66" i="29"/>
  <c r="C66" i="29"/>
  <c r="B66" i="29"/>
  <c r="N65" i="29"/>
  <c r="M65" i="29"/>
  <c r="J65" i="29"/>
  <c r="I65" i="29"/>
  <c r="G65" i="29"/>
  <c r="F65" i="29"/>
  <c r="D65" i="29"/>
  <c r="C65" i="29"/>
  <c r="B65" i="29"/>
  <c r="N64" i="29"/>
  <c r="M64" i="29"/>
  <c r="J64" i="29"/>
  <c r="I64" i="29"/>
  <c r="G64" i="29"/>
  <c r="F64" i="29"/>
  <c r="D64" i="29"/>
  <c r="C64" i="29"/>
  <c r="B64" i="29"/>
  <c r="N63" i="29"/>
  <c r="M63" i="29"/>
  <c r="J63" i="29"/>
  <c r="I63" i="29"/>
  <c r="H63" i="29"/>
  <c r="G63" i="29"/>
  <c r="F63" i="29"/>
  <c r="D63" i="29"/>
  <c r="C63" i="29"/>
  <c r="B63" i="29"/>
  <c r="N62" i="29"/>
  <c r="M62" i="29"/>
  <c r="J62" i="29"/>
  <c r="I62" i="29"/>
  <c r="G62" i="29"/>
  <c r="F62" i="29"/>
  <c r="D62" i="29"/>
  <c r="C62" i="29"/>
  <c r="B62" i="29"/>
  <c r="N61" i="29"/>
  <c r="M61" i="29"/>
  <c r="J61" i="29"/>
  <c r="I61" i="29"/>
  <c r="G61" i="29"/>
  <c r="F61" i="29"/>
  <c r="D61" i="29"/>
  <c r="C61" i="29"/>
  <c r="B61" i="29"/>
  <c r="N60" i="29"/>
  <c r="M60" i="29"/>
  <c r="J60" i="29"/>
  <c r="I60" i="29"/>
  <c r="G60" i="29"/>
  <c r="F60" i="29"/>
  <c r="D60" i="29"/>
  <c r="C60" i="29"/>
  <c r="B60" i="29"/>
  <c r="N59" i="29"/>
  <c r="M59" i="29"/>
  <c r="J59" i="29"/>
  <c r="I59" i="29"/>
  <c r="G59" i="29"/>
  <c r="F59" i="29"/>
  <c r="D59" i="29"/>
  <c r="C59" i="29"/>
  <c r="B59" i="29"/>
  <c r="H69" i="29"/>
  <c r="O69" i="29"/>
  <c r="O68" i="29"/>
  <c r="H68" i="29"/>
  <c r="O67" i="29"/>
  <c r="H67" i="29"/>
  <c r="E67" i="29"/>
  <c r="O66" i="29"/>
  <c r="O65" i="29"/>
  <c r="H65" i="29"/>
  <c r="E64" i="29"/>
  <c r="O63" i="29"/>
  <c r="O62" i="29"/>
  <c r="H62" i="29"/>
  <c r="E62" i="29"/>
  <c r="O61" i="29"/>
  <c r="H61" i="29"/>
  <c r="O60" i="29"/>
  <c r="H60" i="29"/>
  <c r="E60" i="29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H59" i="29"/>
  <c r="K78" i="32" l="1"/>
  <c r="M75" i="29"/>
  <c r="F77" i="31"/>
  <c r="H77" i="31"/>
  <c r="E77" i="31"/>
  <c r="O77" i="31"/>
  <c r="G77" i="31"/>
  <c r="L77" i="31"/>
  <c r="M77" i="31"/>
  <c r="B77" i="31"/>
  <c r="C77" i="31"/>
  <c r="N77" i="31"/>
  <c r="J77" i="31"/>
  <c r="D77" i="31"/>
  <c r="K73" i="31"/>
  <c r="K72" i="31"/>
  <c r="I77" i="31"/>
  <c r="C75" i="29"/>
  <c r="N75" i="29"/>
  <c r="K67" i="29"/>
  <c r="F75" i="29"/>
  <c r="O74" i="29"/>
  <c r="D74" i="29"/>
  <c r="J74" i="29"/>
  <c r="M74" i="29"/>
  <c r="F73" i="29"/>
  <c r="K62" i="29"/>
  <c r="K63" i="29"/>
  <c r="J72" i="29"/>
  <c r="F72" i="29"/>
  <c r="M72" i="29"/>
  <c r="K61" i="29"/>
  <c r="H72" i="29"/>
  <c r="O64" i="29"/>
  <c r="O73" i="29" s="1"/>
  <c r="O70" i="29"/>
  <c r="O75" i="29" s="1"/>
  <c r="N72" i="29"/>
  <c r="N73" i="29"/>
  <c r="K60" i="29"/>
  <c r="K66" i="29"/>
  <c r="K70" i="29"/>
  <c r="I73" i="29"/>
  <c r="I75" i="29"/>
  <c r="K64" i="29"/>
  <c r="K65" i="29"/>
  <c r="K68" i="29"/>
  <c r="K69" i="29"/>
  <c r="F74" i="29"/>
  <c r="L61" i="29"/>
  <c r="G74" i="29"/>
  <c r="H66" i="29"/>
  <c r="H74" i="29" s="1"/>
  <c r="G75" i="29"/>
  <c r="E69" i="29"/>
  <c r="B72" i="29"/>
  <c r="B73" i="29"/>
  <c r="D75" i="29"/>
  <c r="E68" i="29"/>
  <c r="C72" i="29"/>
  <c r="C73" i="29"/>
  <c r="E63" i="29"/>
  <c r="E73" i="29" s="1"/>
  <c r="E65" i="29"/>
  <c r="E66" i="29"/>
  <c r="E70" i="29"/>
  <c r="D72" i="29"/>
  <c r="C74" i="29"/>
  <c r="B75" i="29"/>
  <c r="E61" i="29"/>
  <c r="J73" i="29"/>
  <c r="E59" i="29"/>
  <c r="K59" i="29"/>
  <c r="I72" i="29"/>
  <c r="G73" i="29"/>
  <c r="M73" i="29"/>
  <c r="N74" i="29"/>
  <c r="O59" i="29"/>
  <c r="O72" i="29" s="1"/>
  <c r="L63" i="29"/>
  <c r="H64" i="29"/>
  <c r="H73" i="29" s="1"/>
  <c r="H70" i="29"/>
  <c r="H75" i="29" s="1"/>
  <c r="G72" i="29"/>
  <c r="D73" i="29"/>
  <c r="B74" i="29"/>
  <c r="J75" i="29"/>
  <c r="I74" i="29"/>
  <c r="O56" i="28"/>
  <c r="K56" i="28"/>
  <c r="H56" i="28"/>
  <c r="E56" i="28"/>
  <c r="K77" i="31" l="1"/>
  <c r="L56" i="28"/>
  <c r="E75" i="29"/>
  <c r="K74" i="29"/>
  <c r="E74" i="29"/>
  <c r="E72" i="29"/>
  <c r="F77" i="29"/>
  <c r="K73" i="29"/>
  <c r="N77" i="29"/>
  <c r="C77" i="29"/>
  <c r="M77" i="29"/>
  <c r="J77" i="29"/>
  <c r="B77" i="29"/>
  <c r="O77" i="29"/>
  <c r="L62" i="29"/>
  <c r="L64" i="29"/>
  <c r="L59" i="29"/>
  <c r="K75" i="29"/>
  <c r="L65" i="29"/>
  <c r="L60" i="29"/>
  <c r="H77" i="29"/>
  <c r="L69" i="29"/>
  <c r="L68" i="29"/>
  <c r="L70" i="29"/>
  <c r="L67" i="29"/>
  <c r="D77" i="29"/>
  <c r="G77" i="29"/>
  <c r="L66" i="29"/>
  <c r="K72" i="29"/>
  <c r="I77" i="29"/>
  <c r="O54" i="28"/>
  <c r="O55" i="28"/>
  <c r="K54" i="28"/>
  <c r="K55" i="28"/>
  <c r="H54" i="28"/>
  <c r="H55" i="28"/>
  <c r="E54" i="28"/>
  <c r="E55" i="28"/>
  <c r="L55" i="28" l="1"/>
  <c r="L54" i="28"/>
  <c r="E77" i="29"/>
  <c r="L73" i="29"/>
  <c r="K77" i="29"/>
  <c r="L72" i="29"/>
  <c r="L74" i="29"/>
  <c r="L75" i="29"/>
  <c r="O53" i="28"/>
  <c r="K53" i="28"/>
  <c r="H53" i="28"/>
  <c r="E53" i="28"/>
  <c r="L53" i="28" l="1"/>
  <c r="L77" i="29"/>
  <c r="O49" i="28"/>
  <c r="O50" i="28"/>
  <c r="O51" i="28"/>
  <c r="O52" i="28"/>
  <c r="K49" i="28"/>
  <c r="K50" i="28"/>
  <c r="K51" i="28"/>
  <c r="K52" i="28"/>
  <c r="H49" i="28"/>
  <c r="H50" i="28"/>
  <c r="H51" i="28"/>
  <c r="H52" i="28"/>
  <c r="E49" i="28"/>
  <c r="L49" i="28" s="1"/>
  <c r="E50" i="28"/>
  <c r="L50" i="28" s="1"/>
  <c r="E51" i="28"/>
  <c r="E52" i="28"/>
  <c r="L52" i="28" l="1"/>
  <c r="L51" i="28"/>
  <c r="E45" i="28"/>
  <c r="E46" i="28"/>
  <c r="E47" i="28"/>
  <c r="E48" i="28"/>
  <c r="O48" i="28"/>
  <c r="K48" i="28"/>
  <c r="H48" i="28"/>
  <c r="L48" i="28" l="1"/>
  <c r="O47" i="28"/>
  <c r="K47" i="28"/>
  <c r="H47" i="28"/>
  <c r="L47" i="28" l="1"/>
  <c r="O46" i="28"/>
  <c r="K46" i="28"/>
  <c r="H46" i="28"/>
  <c r="L46" i="28" s="1"/>
  <c r="O45" i="28" l="1"/>
  <c r="K45" i="28"/>
  <c r="H45" i="28"/>
  <c r="L45" i="28" s="1"/>
  <c r="O44" i="28" l="1"/>
  <c r="K44" i="28"/>
  <c r="H44" i="28"/>
  <c r="E44" i="28"/>
  <c r="L44" i="28" l="1"/>
  <c r="O43" i="28"/>
  <c r="K43" i="28"/>
  <c r="H43" i="28"/>
  <c r="E43" i="28"/>
  <c r="L43" i="28" l="1"/>
  <c r="O42" i="28"/>
  <c r="K42" i="28"/>
  <c r="H42" i="28"/>
  <c r="E42" i="28"/>
  <c r="L42" i="28" l="1"/>
  <c r="O40" i="28"/>
  <c r="O41" i="28"/>
  <c r="K40" i="28"/>
  <c r="K41" i="28"/>
  <c r="H40" i="28"/>
  <c r="H41" i="28"/>
  <c r="E40" i="28"/>
  <c r="L40" i="28" s="1"/>
  <c r="E41" i="28"/>
  <c r="L41" i="28" l="1"/>
  <c r="O39" i="28"/>
  <c r="K39" i="28"/>
  <c r="H39" i="28"/>
  <c r="E39" i="28"/>
  <c r="L39" i="28" l="1"/>
  <c r="O38" i="28"/>
  <c r="K38" i="28"/>
  <c r="H38" i="28"/>
  <c r="E38" i="28"/>
  <c r="L38" i="28" l="1"/>
  <c r="O35" i="28"/>
  <c r="K35" i="28"/>
  <c r="H35" i="28"/>
  <c r="E35" i="28"/>
  <c r="L35" i="28" l="1"/>
  <c r="O34" i="28"/>
  <c r="K34" i="28"/>
  <c r="H34" i="28"/>
  <c r="E34" i="28"/>
  <c r="L34" i="28" l="1"/>
  <c r="O32" i="28"/>
  <c r="O33" i="28"/>
  <c r="K32" i="28"/>
  <c r="K33" i="28"/>
  <c r="H32" i="28"/>
  <c r="H33" i="28"/>
  <c r="E32" i="28"/>
  <c r="E33" i="28"/>
  <c r="L32" i="28" l="1"/>
  <c r="L33" i="28"/>
  <c r="O22" i="28"/>
  <c r="O23" i="28"/>
  <c r="O24" i="28"/>
  <c r="O25" i="28"/>
  <c r="O26" i="28"/>
  <c r="O27" i="28"/>
  <c r="O28" i="28"/>
  <c r="O29" i="28"/>
  <c r="O30" i="28"/>
  <c r="O31" i="28"/>
  <c r="K22" i="28"/>
  <c r="K23" i="28"/>
  <c r="K24" i="28"/>
  <c r="K25" i="28"/>
  <c r="K26" i="28"/>
  <c r="K27" i="28"/>
  <c r="K28" i="28"/>
  <c r="K29" i="28"/>
  <c r="K30" i="28"/>
  <c r="K31" i="28"/>
  <c r="H22" i="28"/>
  <c r="H23" i="28"/>
  <c r="H24" i="28"/>
  <c r="H25" i="28"/>
  <c r="H26" i="28"/>
  <c r="H27" i="28"/>
  <c r="H28" i="28"/>
  <c r="H29" i="28"/>
  <c r="H30" i="28"/>
  <c r="H31" i="28"/>
  <c r="E22" i="28"/>
  <c r="E23" i="28"/>
  <c r="E24" i="28"/>
  <c r="E25" i="28"/>
  <c r="E26" i="28"/>
  <c r="E27" i="28"/>
  <c r="E28" i="28"/>
  <c r="E29" i="28"/>
  <c r="E30" i="28"/>
  <c r="E31" i="28"/>
  <c r="E21" i="28"/>
  <c r="H21" i="28"/>
  <c r="H20" i="28"/>
  <c r="K21" i="28"/>
  <c r="K20" i="28"/>
  <c r="O21" i="28"/>
  <c r="O20" i="28"/>
  <c r="E20" i="28"/>
  <c r="E19" i="28"/>
  <c r="O19" i="28"/>
  <c r="K19" i="28"/>
  <c r="H19" i="28"/>
  <c r="O18" i="28"/>
  <c r="K18" i="28"/>
  <c r="H18" i="28"/>
  <c r="E18" i="28"/>
  <c r="O17" i="28"/>
  <c r="K17" i="28"/>
  <c r="H17" i="28"/>
  <c r="E17" i="28"/>
  <c r="O16" i="28"/>
  <c r="K16" i="28"/>
  <c r="H16" i="28"/>
  <c r="E16" i="28"/>
  <c r="O15" i="28"/>
  <c r="K15" i="28"/>
  <c r="H15" i="28"/>
  <c r="E15" i="28"/>
  <c r="O14" i="28"/>
  <c r="K14" i="28"/>
  <c r="H14" i="28"/>
  <c r="E14" i="28"/>
  <c r="O13" i="28"/>
  <c r="K13" i="28"/>
  <c r="H13" i="28"/>
  <c r="E13" i="28"/>
  <c r="O11" i="28"/>
  <c r="O12" i="28"/>
  <c r="K11" i="28"/>
  <c r="K12" i="28"/>
  <c r="H11" i="28"/>
  <c r="H12" i="28"/>
  <c r="E11" i="28"/>
  <c r="E12" i="28"/>
  <c r="O10" i="28"/>
  <c r="K10" i="28"/>
  <c r="H10" i="28"/>
  <c r="E10" i="28"/>
  <c r="O9" i="28"/>
  <c r="K9" i="28"/>
  <c r="H9" i="28"/>
  <c r="E9" i="28"/>
  <c r="O8" i="28"/>
  <c r="K8" i="28"/>
  <c r="H8" i="28"/>
  <c r="E8" i="28"/>
  <c r="O6" i="28"/>
  <c r="O7" i="28"/>
  <c r="K6" i="28"/>
  <c r="K7" i="28"/>
  <c r="H6" i="28"/>
  <c r="H7" i="28"/>
  <c r="E6" i="28"/>
  <c r="E7" i="28"/>
  <c r="O5" i="28"/>
  <c r="K5" i="28"/>
  <c r="H5" i="28"/>
  <c r="E5" i="28"/>
  <c r="L6" i="28" l="1"/>
  <c r="L8" i="28"/>
  <c r="L14" i="28"/>
  <c r="L30" i="28"/>
  <c r="L22" i="28"/>
  <c r="L11" i="28"/>
  <c r="L5" i="28"/>
  <c r="L17" i="28"/>
  <c r="L15" i="28"/>
  <c r="L29" i="28"/>
  <c r="L13" i="28"/>
  <c r="L9" i="28"/>
  <c r="L28" i="28"/>
  <c r="L24" i="28"/>
  <c r="L26" i="28"/>
  <c r="L12" i="28"/>
  <c r="L20" i="28"/>
  <c r="L31" i="28"/>
  <c r="L23" i="28"/>
  <c r="L7" i="28"/>
  <c r="L16" i="28"/>
  <c r="L25" i="28"/>
  <c r="L10" i="28"/>
  <c r="L18" i="28"/>
  <c r="L21" i="28"/>
  <c r="L27" i="28"/>
  <c r="L19" i="28"/>
  <c r="N70" i="28"/>
  <c r="M70" i="28"/>
  <c r="J70" i="28"/>
  <c r="I70" i="28"/>
  <c r="G70" i="28"/>
  <c r="F70" i="28"/>
  <c r="D70" i="28"/>
  <c r="C70" i="28"/>
  <c r="B70" i="28"/>
  <c r="N69" i="28"/>
  <c r="M69" i="28"/>
  <c r="J69" i="28"/>
  <c r="I69" i="28"/>
  <c r="G69" i="28"/>
  <c r="F69" i="28"/>
  <c r="D69" i="28"/>
  <c r="C69" i="28"/>
  <c r="B69" i="28"/>
  <c r="N68" i="28"/>
  <c r="M68" i="28"/>
  <c r="J68" i="28"/>
  <c r="I68" i="28"/>
  <c r="G68" i="28"/>
  <c r="F68" i="28"/>
  <c r="D68" i="28"/>
  <c r="C68" i="28"/>
  <c r="B68" i="28"/>
  <c r="N67" i="28"/>
  <c r="M67" i="28"/>
  <c r="J67" i="28"/>
  <c r="I67" i="28"/>
  <c r="K67" i="28" s="1"/>
  <c r="G67" i="28"/>
  <c r="F67" i="28"/>
  <c r="D67" i="28"/>
  <c r="C67" i="28"/>
  <c r="B67" i="28"/>
  <c r="N66" i="28"/>
  <c r="M66" i="28"/>
  <c r="J66" i="28"/>
  <c r="I66" i="28"/>
  <c r="G66" i="28"/>
  <c r="F66" i="28"/>
  <c r="D66" i="28"/>
  <c r="C66" i="28"/>
  <c r="B66" i="28"/>
  <c r="N65" i="28"/>
  <c r="M65" i="28"/>
  <c r="J65" i="28"/>
  <c r="I65" i="28"/>
  <c r="G65" i="28"/>
  <c r="F65" i="28"/>
  <c r="D65" i="28"/>
  <c r="C65" i="28"/>
  <c r="B65" i="28"/>
  <c r="N64" i="28"/>
  <c r="M64" i="28"/>
  <c r="J64" i="28"/>
  <c r="I64" i="28"/>
  <c r="G64" i="28"/>
  <c r="F64" i="28"/>
  <c r="D64" i="28"/>
  <c r="C64" i="28"/>
  <c r="B64" i="28"/>
  <c r="N63" i="28"/>
  <c r="M63" i="28"/>
  <c r="J63" i="28"/>
  <c r="I63" i="28"/>
  <c r="G63" i="28"/>
  <c r="F63" i="28"/>
  <c r="D63" i="28"/>
  <c r="C63" i="28"/>
  <c r="B63" i="28"/>
  <c r="N62" i="28"/>
  <c r="M62" i="28"/>
  <c r="J62" i="28"/>
  <c r="I62" i="28"/>
  <c r="G62" i="28"/>
  <c r="F62" i="28"/>
  <c r="D62" i="28"/>
  <c r="C62" i="28"/>
  <c r="B62" i="28"/>
  <c r="N61" i="28"/>
  <c r="M61" i="28"/>
  <c r="J61" i="28"/>
  <c r="I61" i="28"/>
  <c r="G61" i="28"/>
  <c r="F61" i="28"/>
  <c r="D61" i="28"/>
  <c r="C61" i="28"/>
  <c r="B61" i="28"/>
  <c r="N60" i="28"/>
  <c r="M60" i="28"/>
  <c r="J60" i="28"/>
  <c r="I60" i="28"/>
  <c r="G60" i="28"/>
  <c r="F60" i="28"/>
  <c r="D60" i="28"/>
  <c r="C60" i="28"/>
  <c r="B60" i="28"/>
  <c r="N59" i="28"/>
  <c r="M59" i="28"/>
  <c r="J59" i="28"/>
  <c r="I59" i="28"/>
  <c r="G59" i="28"/>
  <c r="F59" i="28"/>
  <c r="D59" i="28"/>
  <c r="C59" i="28"/>
  <c r="B59" i="28"/>
  <c r="O70" i="28"/>
  <c r="H69" i="28"/>
  <c r="E69" i="28"/>
  <c r="O68" i="28"/>
  <c r="H68" i="28"/>
  <c r="E68" i="28"/>
  <c r="O67" i="28"/>
  <c r="H67" i="28"/>
  <c r="E67" i="28"/>
  <c r="O37" i="28"/>
  <c r="K37" i="28"/>
  <c r="H37" i="28"/>
  <c r="E37" i="28"/>
  <c r="O36" i="28"/>
  <c r="O66" i="28" s="1"/>
  <c r="K36" i="28"/>
  <c r="H36" i="28"/>
  <c r="E36" i="28"/>
  <c r="H65" i="28"/>
  <c r="E65" i="28"/>
  <c r="O64" i="28"/>
  <c r="H63" i="28"/>
  <c r="E63" i="28"/>
  <c r="O62" i="28"/>
  <c r="H62" i="28"/>
  <c r="O61" i="28"/>
  <c r="H61" i="28"/>
  <c r="E61" i="28"/>
  <c r="O60" i="28"/>
  <c r="H60" i="28"/>
  <c r="E60" i="28"/>
  <c r="O57" i="27"/>
  <c r="K57" i="27"/>
  <c r="H57" i="27"/>
  <c r="E57" i="27"/>
  <c r="O56" i="27"/>
  <c r="K56" i="27"/>
  <c r="H56" i="27"/>
  <c r="E56" i="27"/>
  <c r="O55" i="27"/>
  <c r="K55" i="27"/>
  <c r="H55" i="27"/>
  <c r="E55" i="27"/>
  <c r="B73" i="28" l="1"/>
  <c r="K69" i="28"/>
  <c r="K70" i="28"/>
  <c r="B74" i="28"/>
  <c r="K61" i="28"/>
  <c r="H66" i="28"/>
  <c r="H74" i="28" s="1"/>
  <c r="G74" i="28"/>
  <c r="F74" i="28"/>
  <c r="I74" i="28"/>
  <c r="L56" i="27"/>
  <c r="L57" i="27"/>
  <c r="F75" i="28"/>
  <c r="M75" i="28"/>
  <c r="K63" i="28"/>
  <c r="G73" i="28"/>
  <c r="K62" i="28"/>
  <c r="C72" i="28"/>
  <c r="I72" i="28"/>
  <c r="J72" i="28"/>
  <c r="G72" i="28"/>
  <c r="O59" i="28"/>
  <c r="O72" i="28" s="1"/>
  <c r="N72" i="28"/>
  <c r="N73" i="28"/>
  <c r="N74" i="28"/>
  <c r="O63" i="28"/>
  <c r="O73" i="28" s="1"/>
  <c r="O65" i="28"/>
  <c r="O74" i="28" s="1"/>
  <c r="O69" i="28"/>
  <c r="O75" i="28" s="1"/>
  <c r="M72" i="28"/>
  <c r="M73" i="28"/>
  <c r="M74" i="28"/>
  <c r="N75" i="28"/>
  <c r="L37" i="28"/>
  <c r="K64" i="28"/>
  <c r="K65" i="28"/>
  <c r="K66" i="28"/>
  <c r="J75" i="28"/>
  <c r="K59" i="28"/>
  <c r="K60" i="28"/>
  <c r="J73" i="28"/>
  <c r="J74" i="28"/>
  <c r="K68" i="28"/>
  <c r="H59" i="28"/>
  <c r="H72" i="28" s="1"/>
  <c r="L36" i="28"/>
  <c r="F73" i="28"/>
  <c r="F72" i="28"/>
  <c r="G75" i="28"/>
  <c r="E64" i="28"/>
  <c r="E70" i="28"/>
  <c r="E75" i="28" s="1"/>
  <c r="B72" i="28"/>
  <c r="D75" i="28"/>
  <c r="E59" i="28"/>
  <c r="E72" i="28" s="1"/>
  <c r="D73" i="28"/>
  <c r="D74" i="28"/>
  <c r="C75" i="28"/>
  <c r="D72" i="28"/>
  <c r="C73" i="28"/>
  <c r="C74" i="28"/>
  <c r="B75" i="28"/>
  <c r="E62" i="28"/>
  <c r="E66" i="28"/>
  <c r="E74" i="28" s="1"/>
  <c r="I73" i="28"/>
  <c r="I75" i="28"/>
  <c r="L64" i="28"/>
  <c r="H64" i="28"/>
  <c r="H73" i="28" s="1"/>
  <c r="H70" i="28"/>
  <c r="H75" i="28" s="1"/>
  <c r="L65" i="28"/>
  <c r="L55" i="27"/>
  <c r="O54" i="27"/>
  <c r="K54" i="27"/>
  <c r="H54" i="27"/>
  <c r="E54" i="27"/>
  <c r="O53" i="27"/>
  <c r="K53" i="27"/>
  <c r="H53" i="27"/>
  <c r="E53" i="27"/>
  <c r="O51" i="27"/>
  <c r="O52" i="27"/>
  <c r="K51" i="27"/>
  <c r="K52" i="27"/>
  <c r="H51" i="27"/>
  <c r="H52" i="27"/>
  <c r="E51" i="27"/>
  <c r="E52" i="27"/>
  <c r="O50" i="27"/>
  <c r="K50" i="27"/>
  <c r="H50" i="27"/>
  <c r="E50" i="27"/>
  <c r="O49" i="27"/>
  <c r="K49" i="27"/>
  <c r="H49" i="27"/>
  <c r="E49" i="27"/>
  <c r="O48" i="27"/>
  <c r="K48" i="27"/>
  <c r="H48" i="27"/>
  <c r="E48" i="27"/>
  <c r="O47" i="27"/>
  <c r="K47" i="27"/>
  <c r="H47" i="27"/>
  <c r="E47" i="27"/>
  <c r="L54" i="27" l="1"/>
  <c r="K75" i="28"/>
  <c r="K74" i="28"/>
  <c r="L52" i="27"/>
  <c r="L53" i="27"/>
  <c r="L66" i="28"/>
  <c r="E73" i="28"/>
  <c r="E77" i="28" s="1"/>
  <c r="B77" i="28"/>
  <c r="K73" i="28"/>
  <c r="J77" i="28"/>
  <c r="F77" i="28"/>
  <c r="M77" i="28"/>
  <c r="C77" i="28"/>
  <c r="G77" i="28"/>
  <c r="K72" i="28"/>
  <c r="D77" i="28"/>
  <c r="O77" i="28"/>
  <c r="N77" i="28"/>
  <c r="L59" i="28"/>
  <c r="L70" i="28"/>
  <c r="L62" i="28"/>
  <c r="L69" i="28"/>
  <c r="L67" i="28"/>
  <c r="L68" i="28"/>
  <c r="L60" i="28"/>
  <c r="L63" i="28"/>
  <c r="L61" i="28"/>
  <c r="H77" i="28"/>
  <c r="I77" i="28"/>
  <c r="L47" i="27"/>
  <c r="L48" i="27"/>
  <c r="L49" i="27"/>
  <c r="L50" i="27"/>
  <c r="L51" i="27"/>
  <c r="O46" i="27"/>
  <c r="K46" i="27"/>
  <c r="H46" i="27"/>
  <c r="E46" i="27"/>
  <c r="O44" i="27"/>
  <c r="O45" i="27"/>
  <c r="K44" i="27"/>
  <c r="K45" i="27"/>
  <c r="H44" i="27"/>
  <c r="H45" i="27"/>
  <c r="E44" i="27"/>
  <c r="E45" i="27"/>
  <c r="O43" i="27"/>
  <c r="K43" i="27"/>
  <c r="H43" i="27"/>
  <c r="E43" i="27"/>
  <c r="O42" i="27"/>
  <c r="K42" i="27"/>
  <c r="H42" i="27"/>
  <c r="E42" i="27"/>
  <c r="O41" i="27"/>
  <c r="K41" i="27"/>
  <c r="H41" i="27"/>
  <c r="E41" i="27"/>
  <c r="O40" i="27"/>
  <c r="K40" i="27"/>
  <c r="H40" i="27"/>
  <c r="E40" i="27"/>
  <c r="O39" i="27"/>
  <c r="K39" i="27"/>
  <c r="H39" i="27"/>
  <c r="E39" i="27"/>
  <c r="O38" i="27"/>
  <c r="K38" i="27"/>
  <c r="H38" i="27"/>
  <c r="E38" i="27"/>
  <c r="O37" i="27"/>
  <c r="K37" i="27"/>
  <c r="H37" i="27"/>
  <c r="E37" i="27"/>
  <c r="O36" i="27"/>
  <c r="K36" i="27"/>
  <c r="H36" i="27"/>
  <c r="E36" i="27"/>
  <c r="L42" i="27" l="1"/>
  <c r="L40" i="27"/>
  <c r="L41" i="27"/>
  <c r="L43" i="27"/>
  <c r="L46" i="27"/>
  <c r="L39" i="27"/>
  <c r="L75" i="28"/>
  <c r="L74" i="28"/>
  <c r="L44" i="27"/>
  <c r="K77" i="28"/>
  <c r="L36" i="27"/>
  <c r="L37" i="27"/>
  <c r="L38" i="27"/>
  <c r="L45" i="27"/>
  <c r="L73" i="28"/>
  <c r="L72" i="28"/>
  <c r="O35" i="27"/>
  <c r="K35" i="27"/>
  <c r="H35" i="27"/>
  <c r="E35" i="27"/>
  <c r="O34" i="27"/>
  <c r="K34" i="27"/>
  <c r="H34" i="27"/>
  <c r="E34" i="27"/>
  <c r="O33" i="27"/>
  <c r="K33" i="27"/>
  <c r="H33" i="27"/>
  <c r="E33" i="27"/>
  <c r="O32" i="27"/>
  <c r="K32" i="27"/>
  <c r="H32" i="27"/>
  <c r="E32" i="27"/>
  <c r="O31" i="27"/>
  <c r="K31" i="27"/>
  <c r="H31" i="27"/>
  <c r="E31" i="27"/>
  <c r="O30" i="27"/>
  <c r="K30" i="27"/>
  <c r="H30" i="27"/>
  <c r="E30" i="27"/>
  <c r="O29" i="27"/>
  <c r="K29" i="27"/>
  <c r="H29" i="27"/>
  <c r="E29" i="27"/>
  <c r="O28" i="27"/>
  <c r="K28" i="27"/>
  <c r="H28" i="27"/>
  <c r="E28" i="27"/>
  <c r="O27" i="27"/>
  <c r="K27" i="27"/>
  <c r="H27" i="27"/>
  <c r="E27" i="27"/>
  <c r="O26" i="27"/>
  <c r="K26" i="27"/>
  <c r="H26" i="27"/>
  <c r="E26" i="27"/>
  <c r="O25" i="27"/>
  <c r="K25" i="27"/>
  <c r="H25" i="27"/>
  <c r="E25" i="27"/>
  <c r="L27" i="27" l="1"/>
  <c r="L32" i="27"/>
  <c r="L35" i="27"/>
  <c r="L31" i="27"/>
  <c r="L26" i="27"/>
  <c r="L29" i="27"/>
  <c r="L30" i="27"/>
  <c r="L28" i="27"/>
  <c r="L33" i="27"/>
  <c r="L34" i="27"/>
  <c r="L77" i="28"/>
  <c r="L25" i="27"/>
  <c r="O23" i="27"/>
  <c r="O24" i="27"/>
  <c r="K24" i="27"/>
  <c r="H24" i="27"/>
  <c r="E24" i="27"/>
  <c r="K23" i="27"/>
  <c r="H23" i="27"/>
  <c r="E23" i="27"/>
  <c r="L23" i="27" s="1"/>
  <c r="O22" i="27"/>
  <c r="K22" i="27"/>
  <c r="H22" i="27"/>
  <c r="E22" i="27"/>
  <c r="L22" i="27" l="1"/>
  <c r="L24" i="27"/>
  <c r="O21" i="27"/>
  <c r="K21" i="27"/>
  <c r="H21" i="27"/>
  <c r="E21" i="27"/>
  <c r="O20" i="27"/>
  <c r="K20" i="27"/>
  <c r="H20" i="27"/>
  <c r="E20" i="27"/>
  <c r="O5" i="27"/>
  <c r="K5" i="27"/>
  <c r="H5" i="27"/>
  <c r="E5" i="27"/>
  <c r="O19" i="27"/>
  <c r="K19" i="27"/>
  <c r="H19" i="27"/>
  <c r="E19" i="27"/>
  <c r="L21" i="27" l="1"/>
  <c r="L19" i="27"/>
  <c r="L5" i="27"/>
  <c r="L20" i="27"/>
  <c r="O18" i="27"/>
  <c r="K18" i="27"/>
  <c r="H18" i="27"/>
  <c r="E18" i="27"/>
  <c r="E17" i="27"/>
  <c r="H17" i="27"/>
  <c r="K17" i="27"/>
  <c r="O17" i="27"/>
  <c r="O16" i="27"/>
  <c r="K16" i="27"/>
  <c r="H16" i="27"/>
  <c r="E16" i="27"/>
  <c r="O15" i="27"/>
  <c r="K15" i="27"/>
  <c r="H15" i="27"/>
  <c r="E15" i="27"/>
  <c r="L15" i="27" s="1"/>
  <c r="L16" i="27" l="1"/>
  <c r="L18" i="27"/>
  <c r="L17" i="27"/>
  <c r="O14" i="27"/>
  <c r="K13" i="27"/>
  <c r="K14" i="27"/>
  <c r="H13" i="27"/>
  <c r="H14" i="27"/>
  <c r="E13" i="27"/>
  <c r="E14" i="27"/>
  <c r="O11" i="27"/>
  <c r="K11" i="27"/>
  <c r="H11" i="27"/>
  <c r="E11" i="27"/>
  <c r="O12" i="27"/>
  <c r="K12" i="27"/>
  <c r="H12" i="27"/>
  <c r="E12" i="27"/>
  <c r="O10" i="27"/>
  <c r="K10" i="27"/>
  <c r="H10" i="27"/>
  <c r="E10" i="27"/>
  <c r="O9" i="27"/>
  <c r="K9" i="27"/>
  <c r="H9" i="27"/>
  <c r="E9" i="27"/>
  <c r="L9" i="27" l="1"/>
  <c r="L10" i="27"/>
  <c r="L12" i="27"/>
  <c r="L11" i="27"/>
  <c r="L14" i="27"/>
  <c r="L13" i="27"/>
  <c r="O8" i="27"/>
  <c r="K8" i="27"/>
  <c r="H8" i="27"/>
  <c r="E8" i="27"/>
  <c r="O7" i="27"/>
  <c r="K7" i="27"/>
  <c r="H7" i="27"/>
  <c r="E7" i="27"/>
  <c r="N70" i="27"/>
  <c r="M70" i="27"/>
  <c r="I70" i="27"/>
  <c r="G70" i="27"/>
  <c r="F70" i="27"/>
  <c r="D70" i="27"/>
  <c r="C70" i="27"/>
  <c r="B70" i="27"/>
  <c r="N69" i="27"/>
  <c r="M69" i="27"/>
  <c r="J69" i="27"/>
  <c r="I69" i="27"/>
  <c r="G69" i="27"/>
  <c r="F69" i="27"/>
  <c r="D69" i="27"/>
  <c r="C69" i="27"/>
  <c r="B69" i="27"/>
  <c r="N68" i="27"/>
  <c r="M68" i="27"/>
  <c r="J68" i="27"/>
  <c r="I68" i="27"/>
  <c r="G68" i="27"/>
  <c r="D68" i="27"/>
  <c r="C68" i="27"/>
  <c r="B68" i="27"/>
  <c r="N67" i="27"/>
  <c r="M67" i="27"/>
  <c r="J67" i="27"/>
  <c r="I67" i="27"/>
  <c r="G67" i="27"/>
  <c r="F67" i="27"/>
  <c r="D67" i="27"/>
  <c r="C67" i="27"/>
  <c r="B67" i="27"/>
  <c r="N66" i="27"/>
  <c r="M66" i="27"/>
  <c r="J66" i="27"/>
  <c r="I66" i="27"/>
  <c r="G66" i="27"/>
  <c r="F66" i="27"/>
  <c r="D66" i="27"/>
  <c r="C66" i="27"/>
  <c r="B66" i="27"/>
  <c r="N65" i="27"/>
  <c r="M65" i="27"/>
  <c r="J65" i="27"/>
  <c r="I65" i="27"/>
  <c r="G65" i="27"/>
  <c r="F65" i="27"/>
  <c r="D65" i="27"/>
  <c r="C65" i="27"/>
  <c r="B65" i="27"/>
  <c r="N64" i="27"/>
  <c r="M64" i="27"/>
  <c r="J64" i="27"/>
  <c r="I64" i="27"/>
  <c r="G64" i="27"/>
  <c r="F64" i="27"/>
  <c r="D64" i="27"/>
  <c r="C64" i="27"/>
  <c r="B64" i="27"/>
  <c r="N63" i="27"/>
  <c r="M63" i="27"/>
  <c r="J63" i="27"/>
  <c r="I63" i="27"/>
  <c r="G63" i="27"/>
  <c r="F63" i="27"/>
  <c r="D63" i="27"/>
  <c r="C63" i="27"/>
  <c r="B63" i="27"/>
  <c r="N62" i="27"/>
  <c r="M62" i="27"/>
  <c r="J62" i="27"/>
  <c r="I62" i="27"/>
  <c r="G62" i="27"/>
  <c r="F62" i="27"/>
  <c r="D62" i="27"/>
  <c r="C62" i="27"/>
  <c r="B62" i="27"/>
  <c r="N61" i="27"/>
  <c r="M61" i="27"/>
  <c r="J61" i="27"/>
  <c r="I61" i="27"/>
  <c r="G61" i="27"/>
  <c r="F61" i="27"/>
  <c r="D61" i="27"/>
  <c r="C61" i="27"/>
  <c r="B61" i="27"/>
  <c r="N60" i="27"/>
  <c r="M60" i="27"/>
  <c r="J60" i="27"/>
  <c r="I60" i="27"/>
  <c r="G60" i="27"/>
  <c r="F60" i="27"/>
  <c r="D60" i="27"/>
  <c r="C60" i="27"/>
  <c r="B60" i="27"/>
  <c r="N59" i="27"/>
  <c r="M59" i="27"/>
  <c r="J59" i="27"/>
  <c r="I59" i="27"/>
  <c r="G59" i="27"/>
  <c r="F59" i="27"/>
  <c r="D59" i="27"/>
  <c r="C59" i="27"/>
  <c r="B59" i="27"/>
  <c r="O70" i="27"/>
  <c r="H70" i="27"/>
  <c r="E70" i="27"/>
  <c r="O69" i="27"/>
  <c r="H69" i="27"/>
  <c r="E69" i="27"/>
  <c r="O68" i="27"/>
  <c r="H68" i="27"/>
  <c r="E68" i="27"/>
  <c r="O67" i="27"/>
  <c r="H67" i="27"/>
  <c r="E67" i="27"/>
  <c r="O66" i="27"/>
  <c r="H66" i="27"/>
  <c r="E66" i="27"/>
  <c r="O65" i="27"/>
  <c r="H65" i="27"/>
  <c r="E65" i="27"/>
  <c r="O64" i="27"/>
  <c r="H64" i="27"/>
  <c r="E64" i="27"/>
  <c r="O63" i="27"/>
  <c r="H63" i="27"/>
  <c r="E63" i="27"/>
  <c r="O62" i="27"/>
  <c r="H62" i="27"/>
  <c r="E62" i="27"/>
  <c r="O61" i="27"/>
  <c r="H61" i="27"/>
  <c r="E61" i="27"/>
  <c r="O13" i="27"/>
  <c r="O60" i="27" s="1"/>
  <c r="E60" i="27"/>
  <c r="H60" i="27"/>
  <c r="O6" i="27"/>
  <c r="K6" i="27"/>
  <c r="H6" i="27"/>
  <c r="E6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O54" i="25"/>
  <c r="K54" i="25"/>
  <c r="H54" i="25"/>
  <c r="E54" i="25"/>
  <c r="O53" i="25"/>
  <c r="K53" i="25"/>
  <c r="H53" i="25"/>
  <c r="E53" i="25"/>
  <c r="O50" i="25"/>
  <c r="K50" i="25"/>
  <c r="H50" i="25"/>
  <c r="E50" i="25"/>
  <c r="O47" i="25"/>
  <c r="K47" i="25"/>
  <c r="H47" i="25"/>
  <c r="E47" i="25"/>
  <c r="O46" i="25"/>
  <c r="K46" i="25"/>
  <c r="H46" i="25"/>
  <c r="E46" i="25"/>
  <c r="J72" i="27" l="1"/>
  <c r="G72" i="27"/>
  <c r="L8" i="27"/>
  <c r="K70" i="27"/>
  <c r="E75" i="27"/>
  <c r="I75" i="27"/>
  <c r="C75" i="27"/>
  <c r="H75" i="27"/>
  <c r="B75" i="27"/>
  <c r="O75" i="27"/>
  <c r="F75" i="27"/>
  <c r="M75" i="27"/>
  <c r="E74" i="27"/>
  <c r="G74" i="27"/>
  <c r="B74" i="27"/>
  <c r="N74" i="27"/>
  <c r="O74" i="27"/>
  <c r="D74" i="27"/>
  <c r="J74" i="27"/>
  <c r="K66" i="27"/>
  <c r="H74" i="27"/>
  <c r="K64" i="27"/>
  <c r="F73" i="27"/>
  <c r="M73" i="27"/>
  <c r="C73" i="27"/>
  <c r="I73" i="27"/>
  <c r="O73" i="27"/>
  <c r="E73" i="27"/>
  <c r="H73" i="27"/>
  <c r="N72" i="27"/>
  <c r="H59" i="27"/>
  <c r="H72" i="27" s="1"/>
  <c r="E59" i="27"/>
  <c r="E72" i="27" s="1"/>
  <c r="B72" i="27"/>
  <c r="D72" i="27"/>
  <c r="L7" i="27"/>
  <c r="K60" i="27"/>
  <c r="M72" i="27"/>
  <c r="N73" i="27"/>
  <c r="M74" i="27"/>
  <c r="N75" i="27"/>
  <c r="O59" i="27"/>
  <c r="O72" i="27" s="1"/>
  <c r="L6" i="27"/>
  <c r="I72" i="27"/>
  <c r="K61" i="27"/>
  <c r="J73" i="27"/>
  <c r="K73" i="27" s="1"/>
  <c r="K63" i="27"/>
  <c r="I74" i="27"/>
  <c r="K67" i="27"/>
  <c r="J75" i="27"/>
  <c r="K69" i="27"/>
  <c r="F72" i="27"/>
  <c r="G73" i="27"/>
  <c r="F74" i="27"/>
  <c r="G75" i="27"/>
  <c r="L60" i="27"/>
  <c r="C72" i="27"/>
  <c r="B73" i="27"/>
  <c r="D73" i="27"/>
  <c r="C74" i="27"/>
  <c r="D75" i="27"/>
  <c r="L61" i="27"/>
  <c r="K59" i="27"/>
  <c r="K62" i="27"/>
  <c r="K65" i="27"/>
  <c r="K68" i="27"/>
  <c r="L62" i="27"/>
  <c r="L63" i="27"/>
  <c r="L64" i="27"/>
  <c r="L65" i="27"/>
  <c r="L66" i="27"/>
  <c r="L67" i="27"/>
  <c r="L68" i="27"/>
  <c r="L69" i="27"/>
  <c r="L70" i="27"/>
  <c r="L46" i="25"/>
  <c r="L47" i="25"/>
  <c r="L50" i="25"/>
  <c r="L53" i="25"/>
  <c r="L54" i="25"/>
  <c r="O41" i="25"/>
  <c r="O42" i="25"/>
  <c r="O43" i="25"/>
  <c r="O44" i="25"/>
  <c r="K42" i="25"/>
  <c r="K43" i="25"/>
  <c r="K44" i="25"/>
  <c r="H43" i="25"/>
  <c r="H44" i="25"/>
  <c r="E43" i="25"/>
  <c r="E44" i="25"/>
  <c r="K41" i="25"/>
  <c r="H41" i="25"/>
  <c r="H42" i="25"/>
  <c r="E41" i="25"/>
  <c r="E42" i="25"/>
  <c r="O40" i="25"/>
  <c r="K40" i="25"/>
  <c r="H40" i="25"/>
  <c r="E40" i="25"/>
  <c r="O38" i="25"/>
  <c r="K34" i="25"/>
  <c r="K35" i="25"/>
  <c r="K36" i="25"/>
  <c r="K37" i="25"/>
  <c r="K38" i="25"/>
  <c r="H38" i="25"/>
  <c r="E38" i="25"/>
  <c r="O36" i="25"/>
  <c r="O37" i="25"/>
  <c r="H36" i="25"/>
  <c r="H37" i="25"/>
  <c r="E36" i="25"/>
  <c r="E37" i="25"/>
  <c r="K72" i="27" l="1"/>
  <c r="K75" i="27"/>
  <c r="L42" i="25"/>
  <c r="L44" i="25"/>
  <c r="B77" i="27"/>
  <c r="D77" i="27"/>
  <c r="H77" i="27"/>
  <c r="K74" i="27"/>
  <c r="J77" i="27"/>
  <c r="E77" i="27"/>
  <c r="G77" i="27"/>
  <c r="C77" i="27"/>
  <c r="F77" i="27"/>
  <c r="O77" i="27"/>
  <c r="M77" i="27"/>
  <c r="N77" i="27"/>
  <c r="L59" i="27"/>
  <c r="L72" i="27" s="1"/>
  <c r="I77" i="27"/>
  <c r="L74" i="27"/>
  <c r="L75" i="27"/>
  <c r="L73" i="27"/>
  <c r="L43" i="25"/>
  <c r="L41" i="25"/>
  <c r="L40" i="25"/>
  <c r="L38" i="25"/>
  <c r="L37" i="25"/>
  <c r="L36" i="25"/>
  <c r="O35" i="25"/>
  <c r="H35" i="25"/>
  <c r="E35" i="25"/>
  <c r="O34" i="25"/>
  <c r="H34" i="25"/>
  <c r="E34" i="25"/>
  <c r="O33" i="25"/>
  <c r="K33" i="25"/>
  <c r="H33" i="25"/>
  <c r="E32" i="25"/>
  <c r="E33" i="25"/>
  <c r="O6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5" i="25"/>
  <c r="E6" i="25"/>
  <c r="E7" i="25"/>
  <c r="E8" i="25"/>
  <c r="E9" i="25"/>
  <c r="E10" i="25"/>
  <c r="L10" i="25" s="1"/>
  <c r="E11" i="25"/>
  <c r="L11" i="25" s="1"/>
  <c r="E12" i="25"/>
  <c r="E13" i="25"/>
  <c r="E14" i="25"/>
  <c r="E15" i="25"/>
  <c r="E16" i="25"/>
  <c r="E17" i="25"/>
  <c r="E18" i="25"/>
  <c r="L18" i="25" s="1"/>
  <c r="E19" i="25"/>
  <c r="L19" i="25" s="1"/>
  <c r="E20" i="25"/>
  <c r="E21" i="25"/>
  <c r="E22" i="25"/>
  <c r="E23" i="25"/>
  <c r="E24" i="25"/>
  <c r="E25" i="25"/>
  <c r="E26" i="25"/>
  <c r="L26" i="25" s="1"/>
  <c r="E27" i="25"/>
  <c r="L27" i="25" s="1"/>
  <c r="E28" i="25"/>
  <c r="E29" i="25"/>
  <c r="E30" i="25"/>
  <c r="E31" i="25"/>
  <c r="E5" i="25"/>
  <c r="L28" i="25" l="1"/>
  <c r="L20" i="25"/>
  <c r="L12" i="25"/>
  <c r="L32" i="25"/>
  <c r="L31" i="25"/>
  <c r="L23" i="25"/>
  <c r="L15" i="25"/>
  <c r="L7" i="25"/>
  <c r="L29" i="25"/>
  <c r="L21" i="25"/>
  <c r="L13" i="25"/>
  <c r="L9" i="25"/>
  <c r="L17" i="25"/>
  <c r="L24" i="25"/>
  <c r="L16" i="25"/>
  <c r="L8" i="25"/>
  <c r="L25" i="25"/>
  <c r="L30" i="25"/>
  <c r="L22" i="25"/>
  <c r="L14" i="25"/>
  <c r="L6" i="25"/>
  <c r="K77" i="27"/>
  <c r="L77" i="27"/>
  <c r="L34" i="25"/>
  <c r="L35" i="25"/>
  <c r="L33" i="25"/>
  <c r="L5" i="25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N69" i="25"/>
  <c r="M69" i="25"/>
  <c r="J69" i="25"/>
  <c r="I69" i="25"/>
  <c r="G69" i="25"/>
  <c r="F69" i="25"/>
  <c r="D69" i="25"/>
  <c r="C69" i="25"/>
  <c r="B69" i="25"/>
  <c r="N68" i="25"/>
  <c r="M68" i="25"/>
  <c r="J68" i="25"/>
  <c r="I68" i="25"/>
  <c r="G68" i="25"/>
  <c r="F68" i="25"/>
  <c r="D68" i="25"/>
  <c r="C68" i="25"/>
  <c r="B68" i="25"/>
  <c r="N67" i="25"/>
  <c r="M67" i="25"/>
  <c r="J67" i="25"/>
  <c r="I67" i="25"/>
  <c r="G67" i="25"/>
  <c r="F67" i="25"/>
  <c r="D67" i="25"/>
  <c r="C67" i="25"/>
  <c r="B67" i="25"/>
  <c r="N66" i="25"/>
  <c r="M66" i="25"/>
  <c r="J66" i="25"/>
  <c r="I66" i="25"/>
  <c r="G66" i="25"/>
  <c r="F66" i="25"/>
  <c r="D66" i="25"/>
  <c r="C66" i="25"/>
  <c r="B66" i="25"/>
  <c r="N65" i="25"/>
  <c r="M65" i="25"/>
  <c r="J65" i="25"/>
  <c r="I65" i="25"/>
  <c r="G65" i="25"/>
  <c r="F65" i="25"/>
  <c r="D65" i="25"/>
  <c r="C65" i="25"/>
  <c r="B65" i="25"/>
  <c r="N64" i="25"/>
  <c r="M64" i="25"/>
  <c r="J64" i="25"/>
  <c r="I64" i="25"/>
  <c r="G64" i="25"/>
  <c r="F64" i="25"/>
  <c r="D64" i="25"/>
  <c r="C64" i="25"/>
  <c r="B64" i="25"/>
  <c r="N63" i="25"/>
  <c r="M63" i="25"/>
  <c r="J63" i="25"/>
  <c r="I63" i="25"/>
  <c r="G63" i="25"/>
  <c r="F63" i="25"/>
  <c r="D63" i="25"/>
  <c r="C63" i="25"/>
  <c r="B63" i="25"/>
  <c r="N62" i="25"/>
  <c r="M62" i="25"/>
  <c r="J62" i="25"/>
  <c r="I62" i="25"/>
  <c r="G62" i="25"/>
  <c r="F62" i="25"/>
  <c r="D62" i="25"/>
  <c r="C62" i="25"/>
  <c r="B62" i="25"/>
  <c r="N61" i="25"/>
  <c r="M61" i="25"/>
  <c r="J61" i="25"/>
  <c r="I61" i="25"/>
  <c r="G61" i="25"/>
  <c r="F61" i="25"/>
  <c r="D61" i="25"/>
  <c r="C61" i="25"/>
  <c r="B61" i="25"/>
  <c r="N60" i="25"/>
  <c r="M60" i="25"/>
  <c r="J60" i="25"/>
  <c r="I60" i="25"/>
  <c r="G60" i="25"/>
  <c r="F60" i="25"/>
  <c r="D60" i="25"/>
  <c r="C60" i="25"/>
  <c r="B60" i="25"/>
  <c r="N59" i="25"/>
  <c r="M59" i="25"/>
  <c r="J59" i="25"/>
  <c r="I59" i="25"/>
  <c r="G59" i="25"/>
  <c r="F59" i="25"/>
  <c r="D59" i="25"/>
  <c r="C59" i="25"/>
  <c r="B59" i="25"/>
  <c r="N58" i="25"/>
  <c r="M58" i="25"/>
  <c r="J58" i="25"/>
  <c r="I58" i="25"/>
  <c r="G58" i="25"/>
  <c r="F58" i="25"/>
  <c r="D58" i="25"/>
  <c r="C58" i="25"/>
  <c r="B58" i="25"/>
  <c r="O56" i="25"/>
  <c r="K56" i="25"/>
  <c r="H56" i="25"/>
  <c r="E56" i="25"/>
  <c r="O55" i="25"/>
  <c r="K55" i="25"/>
  <c r="H55" i="25"/>
  <c r="E55" i="25"/>
  <c r="O52" i="25"/>
  <c r="K52" i="25"/>
  <c r="H52" i="25"/>
  <c r="E52" i="25"/>
  <c r="O51" i="25"/>
  <c r="K51" i="25"/>
  <c r="H51" i="25"/>
  <c r="E51" i="25"/>
  <c r="O49" i="25"/>
  <c r="K49" i="25"/>
  <c r="H49" i="25"/>
  <c r="E49" i="25"/>
  <c r="O48" i="25"/>
  <c r="K48" i="25"/>
  <c r="H48" i="25"/>
  <c r="E48" i="25"/>
  <c r="O45" i="25"/>
  <c r="O67" i="25" s="1"/>
  <c r="K45" i="25"/>
  <c r="H45" i="25"/>
  <c r="E45" i="25"/>
  <c r="O66" i="25"/>
  <c r="E66" i="25"/>
  <c r="H66" i="25"/>
  <c r="O39" i="25"/>
  <c r="O65" i="25" s="1"/>
  <c r="K39" i="25"/>
  <c r="H39" i="25"/>
  <c r="H65" i="25" s="1"/>
  <c r="E39" i="25"/>
  <c r="E65" i="25" s="1"/>
  <c r="O64" i="25"/>
  <c r="H64" i="25"/>
  <c r="E64" i="25"/>
  <c r="O63" i="25"/>
  <c r="H63" i="25"/>
  <c r="E63" i="25"/>
  <c r="H62" i="25"/>
  <c r="E62" i="25"/>
  <c r="H61" i="25"/>
  <c r="E61" i="25"/>
  <c r="O61" i="25"/>
  <c r="E60" i="25"/>
  <c r="H60" i="25"/>
  <c r="O59" i="25"/>
  <c r="E58" i="25"/>
  <c r="H67" i="25" l="1"/>
  <c r="O68" i="25"/>
  <c r="O74" i="25" s="1"/>
  <c r="H69" i="25"/>
  <c r="O69" i="25"/>
  <c r="E67" i="25"/>
  <c r="J74" i="25"/>
  <c r="E72" i="25"/>
  <c r="E69" i="25"/>
  <c r="M74" i="25"/>
  <c r="K69" i="25"/>
  <c r="L55" i="25"/>
  <c r="H68" i="25"/>
  <c r="H74" i="25" s="1"/>
  <c r="L51" i="25"/>
  <c r="F74" i="25"/>
  <c r="E68" i="25"/>
  <c r="E74" i="25" s="1"/>
  <c r="B74" i="25"/>
  <c r="D74" i="25"/>
  <c r="I74" i="25"/>
  <c r="L45" i="25"/>
  <c r="F72" i="25"/>
  <c r="G73" i="25"/>
  <c r="E73" i="25"/>
  <c r="O73" i="25"/>
  <c r="N71" i="25"/>
  <c r="M72" i="25"/>
  <c r="N73" i="25"/>
  <c r="J73" i="25"/>
  <c r="K65" i="25"/>
  <c r="H73" i="25"/>
  <c r="C73" i="25"/>
  <c r="I72" i="25"/>
  <c r="H72" i="25"/>
  <c r="K63" i="25"/>
  <c r="O60" i="25"/>
  <c r="O62" i="25"/>
  <c r="O72" i="25" s="1"/>
  <c r="B72" i="25"/>
  <c r="D72" i="25"/>
  <c r="L58" i="25"/>
  <c r="J71" i="25"/>
  <c r="K59" i="25"/>
  <c r="G71" i="25"/>
  <c r="C71" i="25"/>
  <c r="H58" i="25"/>
  <c r="O58" i="25"/>
  <c r="M71" i="25"/>
  <c r="N72" i="25"/>
  <c r="M73" i="25"/>
  <c r="N74" i="25"/>
  <c r="L48" i="25"/>
  <c r="L52" i="25"/>
  <c r="L56" i="25"/>
  <c r="I71" i="25"/>
  <c r="K60" i="25"/>
  <c r="J72" i="25"/>
  <c r="K62" i="25"/>
  <c r="I73" i="25"/>
  <c r="K66" i="25"/>
  <c r="K68" i="25"/>
  <c r="H59" i="25"/>
  <c r="F71" i="25"/>
  <c r="G72" i="25"/>
  <c r="F73" i="25"/>
  <c r="G74" i="25"/>
  <c r="E59" i="25"/>
  <c r="E71" i="25" s="1"/>
  <c r="L64" i="25"/>
  <c r="L39" i="25"/>
  <c r="L65" i="25" s="1"/>
  <c r="B71" i="25"/>
  <c r="D71" i="25"/>
  <c r="C72" i="25"/>
  <c r="B73" i="25"/>
  <c r="D73" i="25"/>
  <c r="C74" i="25"/>
  <c r="L66" i="25"/>
  <c r="L49" i="25"/>
  <c r="K58" i="25"/>
  <c r="K61" i="25"/>
  <c r="K64" i="25"/>
  <c r="K67" i="25"/>
  <c r="L63" i="25"/>
  <c r="O56" i="19"/>
  <c r="K56" i="19"/>
  <c r="H56" i="19"/>
  <c r="O55" i="19"/>
  <c r="K55" i="19"/>
  <c r="H55" i="19"/>
  <c r="O54" i="19"/>
  <c r="K54" i="19"/>
  <c r="H54" i="19"/>
  <c r="O53" i="19"/>
  <c r="K53" i="19"/>
  <c r="H53" i="19"/>
  <c r="K73" i="25" l="1"/>
  <c r="K74" i="25"/>
  <c r="L67" i="25"/>
  <c r="J76" i="25"/>
  <c r="L69" i="25"/>
  <c r="L68" i="25"/>
  <c r="L74" i="25" s="1"/>
  <c r="N76" i="25"/>
  <c r="G76" i="25"/>
  <c r="E76" i="25"/>
  <c r="M76" i="25"/>
  <c r="F76" i="25"/>
  <c r="I76" i="25"/>
  <c r="K76" i="25" s="1"/>
  <c r="O71" i="25"/>
  <c r="O76" i="25" s="1"/>
  <c r="B76" i="25"/>
  <c r="L62" i="25"/>
  <c r="H71" i="25"/>
  <c r="H76" i="25" s="1"/>
  <c r="K72" i="25"/>
  <c r="L60" i="25"/>
  <c r="C76" i="25"/>
  <c r="K71" i="25"/>
  <c r="L61" i="25"/>
  <c r="L59" i="25"/>
  <c r="L73" i="25"/>
  <c r="D76" i="25"/>
  <c r="O52" i="19"/>
  <c r="K52" i="19"/>
  <c r="H52" i="19"/>
  <c r="E52" i="19"/>
  <c r="O51" i="19"/>
  <c r="K51" i="19"/>
  <c r="H51" i="19"/>
  <c r="O50" i="19"/>
  <c r="K50" i="19"/>
  <c r="H50" i="19"/>
  <c r="O49" i="19"/>
  <c r="K49" i="19"/>
  <c r="H49" i="19"/>
  <c r="L72" i="25" l="1"/>
  <c r="L71" i="25"/>
  <c r="L52" i="19"/>
  <c r="O42" i="19"/>
  <c r="H42" i="19"/>
  <c r="E42" i="19"/>
  <c r="O48" i="19"/>
  <c r="K48" i="19"/>
  <c r="H48" i="19"/>
  <c r="E48" i="19"/>
  <c r="E47" i="19"/>
  <c r="O47" i="19"/>
  <c r="K47" i="19"/>
  <c r="H47" i="19"/>
  <c r="O46" i="19"/>
  <c r="K46" i="19"/>
  <c r="H46" i="19"/>
  <c r="E46" i="19"/>
  <c r="O45" i="19"/>
  <c r="K45" i="19"/>
  <c r="H45" i="19"/>
  <c r="E45" i="19"/>
  <c r="K44" i="19"/>
  <c r="O44" i="19"/>
  <c r="H44" i="19"/>
  <c r="O43" i="19"/>
  <c r="K43" i="19"/>
  <c r="H43" i="19"/>
  <c r="E43" i="19"/>
  <c r="O41" i="19"/>
  <c r="K41" i="19"/>
  <c r="H41" i="19"/>
  <c r="O40" i="19"/>
  <c r="K40" i="19"/>
  <c r="H40" i="19"/>
  <c r="E40" i="19"/>
  <c r="O39" i="19"/>
  <c r="K39" i="19"/>
  <c r="H39" i="19"/>
  <c r="O38" i="19"/>
  <c r="K38" i="19"/>
  <c r="H38" i="19"/>
  <c r="H37" i="19"/>
  <c r="K37" i="19"/>
  <c r="O37" i="19"/>
  <c r="O36" i="19"/>
  <c r="K36" i="19"/>
  <c r="H36" i="19"/>
  <c r="E36" i="19"/>
  <c r="H35" i="19"/>
  <c r="O35" i="19"/>
  <c r="K35" i="19"/>
  <c r="E34" i="19"/>
  <c r="O34" i="19"/>
  <c r="K34" i="19"/>
  <c r="H34" i="19"/>
  <c r="O33" i="19"/>
  <c r="K33" i="19"/>
  <c r="H33" i="19"/>
  <c r="E33" i="19"/>
  <c r="O32" i="19"/>
  <c r="K32" i="19"/>
  <c r="H32" i="19"/>
  <c r="O31" i="19"/>
  <c r="K31" i="19"/>
  <c r="H31" i="19"/>
  <c r="O30" i="19"/>
  <c r="K30" i="19"/>
  <c r="H30" i="19"/>
  <c r="E30" i="19"/>
  <c r="O29" i="19"/>
  <c r="K29" i="19"/>
  <c r="H29" i="19"/>
  <c r="E29" i="19"/>
  <c r="E28" i="19"/>
  <c r="O28" i="19"/>
  <c r="K28" i="19"/>
  <c r="H28" i="19"/>
  <c r="O27" i="19"/>
  <c r="K27" i="19"/>
  <c r="H27" i="19"/>
  <c r="L76" i="25" l="1"/>
  <c r="L47" i="19"/>
  <c r="L42" i="19"/>
  <c r="L48" i="19"/>
  <c r="L45" i="19"/>
  <c r="L46" i="19"/>
  <c r="L43" i="19"/>
  <c r="L34" i="19"/>
  <c r="L40" i="19"/>
  <c r="L36" i="19"/>
  <c r="L33" i="19"/>
  <c r="L28" i="19"/>
  <c r="L29" i="19"/>
  <c r="L30" i="19"/>
  <c r="O26" i="19"/>
  <c r="K26" i="19"/>
  <c r="H26" i="19"/>
  <c r="E26" i="19"/>
  <c r="H25" i="19"/>
  <c r="K25" i="19"/>
  <c r="O25" i="19"/>
  <c r="O24" i="19"/>
  <c r="K24" i="19"/>
  <c r="H24" i="19"/>
  <c r="O23" i="19"/>
  <c r="K23" i="19"/>
  <c r="H23" i="19"/>
  <c r="E23" i="19"/>
  <c r="L26" i="19" l="1"/>
  <c r="L23" i="19"/>
  <c r="K22" i="19"/>
  <c r="O22" i="19"/>
  <c r="H22" i="19"/>
  <c r="O21" i="19"/>
  <c r="K21" i="19"/>
  <c r="H21" i="19"/>
  <c r="E21" i="19"/>
  <c r="O20" i="19"/>
  <c r="K20" i="19"/>
  <c r="H20" i="19"/>
  <c r="O19" i="19"/>
  <c r="K19" i="19"/>
  <c r="H19" i="19"/>
  <c r="E19" i="19"/>
  <c r="O18" i="19"/>
  <c r="K18" i="19"/>
  <c r="H18" i="19"/>
  <c r="E18" i="19"/>
  <c r="O17" i="19"/>
  <c r="K17" i="19"/>
  <c r="H17" i="19"/>
  <c r="E17" i="19"/>
  <c r="O16" i="19"/>
  <c r="K16" i="19"/>
  <c r="H16" i="19"/>
  <c r="O15" i="19"/>
  <c r="K15" i="19"/>
  <c r="H15" i="19"/>
  <c r="O14" i="19"/>
  <c r="K14" i="19"/>
  <c r="H14" i="19"/>
  <c r="E13" i="19"/>
  <c r="O13" i="19"/>
  <c r="K13" i="19"/>
  <c r="H13" i="19"/>
  <c r="O11" i="19"/>
  <c r="O12" i="19"/>
  <c r="K11" i="19"/>
  <c r="K12" i="19"/>
  <c r="H11" i="19"/>
  <c r="H12" i="19"/>
  <c r="E11" i="19"/>
  <c r="E12" i="19"/>
  <c r="K10" i="19"/>
  <c r="K9" i="19"/>
  <c r="K8" i="19"/>
  <c r="H10" i="19"/>
  <c r="H9" i="19"/>
  <c r="H8" i="19"/>
  <c r="O10" i="19"/>
  <c r="O9" i="19"/>
  <c r="O8" i="19"/>
  <c r="O7" i="19"/>
  <c r="K7" i="19"/>
  <c r="H7" i="19"/>
  <c r="E7" i="19"/>
  <c r="B58" i="19"/>
  <c r="O69" i="19"/>
  <c r="N69" i="19"/>
  <c r="M69" i="19"/>
  <c r="J69" i="19"/>
  <c r="I69" i="19"/>
  <c r="H69" i="19"/>
  <c r="G69" i="19"/>
  <c r="F69" i="19"/>
  <c r="D69" i="19"/>
  <c r="C69" i="19"/>
  <c r="B69" i="19"/>
  <c r="O68" i="19"/>
  <c r="N68" i="19"/>
  <c r="M68" i="19"/>
  <c r="J68" i="19"/>
  <c r="I68" i="19"/>
  <c r="H68" i="19"/>
  <c r="G68" i="19"/>
  <c r="F68" i="19"/>
  <c r="D68" i="19"/>
  <c r="C68" i="19"/>
  <c r="B68" i="19"/>
  <c r="O67" i="19"/>
  <c r="N67" i="19"/>
  <c r="M67" i="19"/>
  <c r="J67" i="19"/>
  <c r="I67" i="19"/>
  <c r="H67" i="19"/>
  <c r="G67" i="19"/>
  <c r="F67" i="19"/>
  <c r="D67" i="19"/>
  <c r="C67" i="19"/>
  <c r="B67" i="19"/>
  <c r="O66" i="19"/>
  <c r="N66" i="19"/>
  <c r="M66" i="19"/>
  <c r="J66" i="19"/>
  <c r="I66" i="19"/>
  <c r="H66" i="19"/>
  <c r="G66" i="19"/>
  <c r="F66" i="19"/>
  <c r="D66" i="19"/>
  <c r="C66" i="19"/>
  <c r="B66" i="19"/>
  <c r="O65" i="19"/>
  <c r="N65" i="19"/>
  <c r="M65" i="19"/>
  <c r="J65" i="19"/>
  <c r="I65" i="19"/>
  <c r="H65" i="19"/>
  <c r="G65" i="19"/>
  <c r="F65" i="19"/>
  <c r="D65" i="19"/>
  <c r="C65" i="19"/>
  <c r="B65" i="19"/>
  <c r="O64" i="19"/>
  <c r="N64" i="19"/>
  <c r="M64" i="19"/>
  <c r="J64" i="19"/>
  <c r="I64" i="19"/>
  <c r="H64" i="19"/>
  <c r="G64" i="19"/>
  <c r="F64" i="19"/>
  <c r="D64" i="19"/>
  <c r="C64" i="19"/>
  <c r="B64" i="19"/>
  <c r="O63" i="19"/>
  <c r="N63" i="19"/>
  <c r="M63" i="19"/>
  <c r="J63" i="19"/>
  <c r="I63" i="19"/>
  <c r="H63" i="19"/>
  <c r="G63" i="19"/>
  <c r="F63" i="19"/>
  <c r="D63" i="19"/>
  <c r="C63" i="19"/>
  <c r="B63" i="19"/>
  <c r="O62" i="19"/>
  <c r="N62" i="19"/>
  <c r="M62" i="19"/>
  <c r="J62" i="19"/>
  <c r="I62" i="19"/>
  <c r="H62" i="19"/>
  <c r="G62" i="19"/>
  <c r="F62" i="19"/>
  <c r="D62" i="19"/>
  <c r="C62" i="19"/>
  <c r="B62" i="19"/>
  <c r="N61" i="19"/>
  <c r="M61" i="19"/>
  <c r="J61" i="19"/>
  <c r="I61" i="19"/>
  <c r="G61" i="19"/>
  <c r="F61" i="19"/>
  <c r="D61" i="19"/>
  <c r="C61" i="19"/>
  <c r="B61" i="19"/>
  <c r="N60" i="19"/>
  <c r="M60" i="19"/>
  <c r="J60" i="19"/>
  <c r="I60" i="19"/>
  <c r="G60" i="19"/>
  <c r="F60" i="19"/>
  <c r="D60" i="19"/>
  <c r="C60" i="19"/>
  <c r="B60" i="19"/>
  <c r="N59" i="19"/>
  <c r="M59" i="19"/>
  <c r="J59" i="19"/>
  <c r="I59" i="19"/>
  <c r="G59" i="19"/>
  <c r="F59" i="19"/>
  <c r="D59" i="19"/>
  <c r="C59" i="19"/>
  <c r="B59" i="19"/>
  <c r="N58" i="19"/>
  <c r="M58" i="19"/>
  <c r="J58" i="19"/>
  <c r="I58" i="19"/>
  <c r="G58" i="19"/>
  <c r="F58" i="19"/>
  <c r="D58" i="19"/>
  <c r="C58" i="19"/>
  <c r="K6" i="19"/>
  <c r="O6" i="19"/>
  <c r="E6" i="19"/>
  <c r="H6" i="19"/>
  <c r="O5" i="19"/>
  <c r="K5" i="19"/>
  <c r="H5" i="19"/>
  <c r="E8" i="19"/>
  <c r="E9" i="19"/>
  <c r="E10" i="19"/>
  <c r="E14" i="19"/>
  <c r="E15" i="19"/>
  <c r="E16" i="19"/>
  <c r="E20" i="19"/>
  <c r="E22" i="19"/>
  <c r="E24" i="19"/>
  <c r="E25" i="19"/>
  <c r="L25" i="19" s="1"/>
  <c r="E27" i="19"/>
  <c r="E31" i="19"/>
  <c r="L31" i="19" s="1"/>
  <c r="E32" i="19"/>
  <c r="L32" i="19" s="1"/>
  <c r="E35" i="19"/>
  <c r="L35" i="19" s="1"/>
  <c r="E37" i="19"/>
  <c r="E38" i="19"/>
  <c r="L38" i="19" s="1"/>
  <c r="E39" i="19"/>
  <c r="L39" i="19" s="1"/>
  <c r="E41" i="19"/>
  <c r="E44" i="19"/>
  <c r="E49" i="19"/>
  <c r="E50" i="19"/>
  <c r="L50" i="19" s="1"/>
  <c r="E51" i="19"/>
  <c r="L51" i="19" s="1"/>
  <c r="E53" i="19"/>
  <c r="E54" i="19"/>
  <c r="L54" i="19" s="1"/>
  <c r="E55" i="19"/>
  <c r="L55" i="19" s="1"/>
  <c r="E56" i="19"/>
  <c r="L56" i="19" s="1"/>
  <c r="E5" i="19"/>
  <c r="O51" i="17"/>
  <c r="O52" i="17"/>
  <c r="O53" i="17"/>
  <c r="O54" i="17"/>
  <c r="O55" i="17"/>
  <c r="O56" i="17"/>
  <c r="K51" i="17"/>
  <c r="K52" i="17"/>
  <c r="K53" i="17"/>
  <c r="K54" i="17"/>
  <c r="K55" i="17"/>
  <c r="K56" i="17"/>
  <c r="H51" i="17"/>
  <c r="H52" i="17"/>
  <c r="H53" i="17"/>
  <c r="H54" i="17"/>
  <c r="H55" i="17"/>
  <c r="H56" i="17"/>
  <c r="E51" i="17"/>
  <c r="E52" i="17"/>
  <c r="E53" i="17"/>
  <c r="E54" i="17"/>
  <c r="E55" i="17"/>
  <c r="E56" i="17"/>
  <c r="L56" i="17" l="1"/>
  <c r="M74" i="19"/>
  <c r="L55" i="17"/>
  <c r="L54" i="17"/>
  <c r="L52" i="17"/>
  <c r="L51" i="17"/>
  <c r="L53" i="17"/>
  <c r="L12" i="19"/>
  <c r="E69" i="19"/>
  <c r="L53" i="19"/>
  <c r="L69" i="19" s="1"/>
  <c r="B73" i="19"/>
  <c r="O60" i="19"/>
  <c r="O61" i="19"/>
  <c r="O72" i="19" s="1"/>
  <c r="K69" i="19"/>
  <c r="B74" i="19"/>
  <c r="G74" i="19"/>
  <c r="C74" i="19"/>
  <c r="O74" i="19"/>
  <c r="M73" i="19"/>
  <c r="N74" i="19"/>
  <c r="J74" i="19"/>
  <c r="K68" i="19"/>
  <c r="H74" i="19"/>
  <c r="E68" i="19"/>
  <c r="L49" i="19"/>
  <c r="L68" i="19" s="1"/>
  <c r="I74" i="19"/>
  <c r="F74" i="19"/>
  <c r="H61" i="19"/>
  <c r="H72" i="19" s="1"/>
  <c r="D74" i="19"/>
  <c r="E67" i="19"/>
  <c r="L44" i="19"/>
  <c r="L67" i="19" s="1"/>
  <c r="K66" i="19"/>
  <c r="E66" i="19"/>
  <c r="L41" i="19"/>
  <c r="L66" i="19" s="1"/>
  <c r="L15" i="19"/>
  <c r="D73" i="19"/>
  <c r="O73" i="19"/>
  <c r="N73" i="19"/>
  <c r="I73" i="19"/>
  <c r="G73" i="19"/>
  <c r="E65" i="19"/>
  <c r="L37" i="19"/>
  <c r="L65" i="19" s="1"/>
  <c r="J73" i="19"/>
  <c r="F73" i="19"/>
  <c r="H73" i="19"/>
  <c r="C73" i="19"/>
  <c r="K65" i="19"/>
  <c r="L64" i="19"/>
  <c r="E64" i="19"/>
  <c r="E63" i="19"/>
  <c r="L27" i="19"/>
  <c r="L63" i="19" s="1"/>
  <c r="M71" i="19"/>
  <c r="K63" i="19"/>
  <c r="F72" i="19"/>
  <c r="N72" i="19"/>
  <c r="M72" i="19"/>
  <c r="J72" i="19"/>
  <c r="K62" i="19"/>
  <c r="L22" i="19"/>
  <c r="E62" i="19"/>
  <c r="L24" i="19"/>
  <c r="L62" i="19" s="1"/>
  <c r="E61" i="19"/>
  <c r="I72" i="19"/>
  <c r="G72" i="19"/>
  <c r="L21" i="19"/>
  <c r="B72" i="19"/>
  <c r="D72" i="19"/>
  <c r="C72" i="19"/>
  <c r="L20" i="19"/>
  <c r="J71" i="19"/>
  <c r="L16" i="19"/>
  <c r="H59" i="19"/>
  <c r="L17" i="19"/>
  <c r="L18" i="19"/>
  <c r="L19" i="19"/>
  <c r="O58" i="19"/>
  <c r="N71" i="19"/>
  <c r="O59" i="19"/>
  <c r="I71" i="19"/>
  <c r="L9" i="19"/>
  <c r="H58" i="19"/>
  <c r="H60" i="19"/>
  <c r="B71" i="19"/>
  <c r="L10" i="19"/>
  <c r="L8" i="19"/>
  <c r="L7" i="19"/>
  <c r="L13" i="19"/>
  <c r="E60" i="19"/>
  <c r="L14" i="19"/>
  <c r="K60" i="19"/>
  <c r="L11" i="19"/>
  <c r="D71" i="19"/>
  <c r="F71" i="19"/>
  <c r="K59" i="19"/>
  <c r="G71" i="19"/>
  <c r="E58" i="19"/>
  <c r="C71" i="19"/>
  <c r="E59" i="19"/>
  <c r="L6" i="19"/>
  <c r="L5" i="19"/>
  <c r="K58" i="19"/>
  <c r="K61" i="19"/>
  <c r="K64" i="19"/>
  <c r="K67" i="19"/>
  <c r="O69" i="17"/>
  <c r="O50" i="17"/>
  <c r="K49" i="17"/>
  <c r="K50" i="17"/>
  <c r="H50" i="17"/>
  <c r="E50" i="17"/>
  <c r="O49" i="17"/>
  <c r="H49" i="17"/>
  <c r="E49" i="17"/>
  <c r="O47" i="17"/>
  <c r="K47" i="17"/>
  <c r="H47" i="17"/>
  <c r="E47" i="17"/>
  <c r="O45" i="17"/>
  <c r="K45" i="17"/>
  <c r="H45" i="17"/>
  <c r="E45" i="17"/>
  <c r="O44" i="17"/>
  <c r="K44" i="17"/>
  <c r="H44" i="17"/>
  <c r="E44" i="17"/>
  <c r="E73" i="19" l="1"/>
  <c r="B76" i="19"/>
  <c r="K72" i="19"/>
  <c r="E74" i="19"/>
  <c r="K73" i="19"/>
  <c r="L74" i="19"/>
  <c r="O71" i="19"/>
  <c r="O76" i="19" s="1"/>
  <c r="K74" i="19"/>
  <c r="C76" i="19"/>
  <c r="F76" i="19"/>
  <c r="L73" i="19"/>
  <c r="N76" i="19"/>
  <c r="M76" i="19"/>
  <c r="E72" i="19"/>
  <c r="D76" i="19"/>
  <c r="I76" i="19"/>
  <c r="J76" i="19"/>
  <c r="G76" i="19"/>
  <c r="K71" i="19"/>
  <c r="L60" i="19"/>
  <c r="H71" i="19"/>
  <c r="H76" i="19" s="1"/>
  <c r="L61" i="19"/>
  <c r="L72" i="19" s="1"/>
  <c r="L59" i="19"/>
  <c r="L58" i="19"/>
  <c r="E71" i="19"/>
  <c r="L49" i="17"/>
  <c r="L50" i="17"/>
  <c r="L44" i="17"/>
  <c r="L45" i="17"/>
  <c r="L47" i="17"/>
  <c r="O43" i="17"/>
  <c r="K43" i="17"/>
  <c r="H43" i="17"/>
  <c r="E43" i="17"/>
  <c r="O41" i="17"/>
  <c r="K41" i="17"/>
  <c r="H41" i="17"/>
  <c r="E41" i="17"/>
  <c r="O35" i="17"/>
  <c r="K35" i="17"/>
  <c r="H35" i="17"/>
  <c r="E35" i="17"/>
  <c r="O39" i="17"/>
  <c r="K39" i="17"/>
  <c r="H39" i="17"/>
  <c r="E39" i="17"/>
  <c r="E37" i="17"/>
  <c r="H37" i="17"/>
  <c r="K37" i="17"/>
  <c r="O37" i="17"/>
  <c r="O36" i="17"/>
  <c r="K36" i="17"/>
  <c r="H36" i="17"/>
  <c r="E36" i="17"/>
  <c r="O34" i="17"/>
  <c r="K34" i="17"/>
  <c r="H34" i="17"/>
  <c r="E34" i="17"/>
  <c r="O31" i="17"/>
  <c r="K31" i="17"/>
  <c r="H31" i="17"/>
  <c r="E31" i="17"/>
  <c r="E76" i="19" l="1"/>
  <c r="K76" i="19"/>
  <c r="L71" i="19"/>
  <c r="L76" i="19" s="1"/>
  <c r="L43" i="17"/>
  <c r="L41" i="17"/>
  <c r="L39" i="17"/>
  <c r="L35" i="17"/>
  <c r="L34" i="17"/>
  <c r="L36" i="17"/>
  <c r="L37" i="17"/>
  <c r="L31" i="17"/>
  <c r="O29" i="17"/>
  <c r="K29" i="17"/>
  <c r="H29" i="17"/>
  <c r="E29" i="17"/>
  <c r="O26" i="17"/>
  <c r="K26" i="17"/>
  <c r="H26" i="17"/>
  <c r="E26" i="17"/>
  <c r="O25" i="17"/>
  <c r="K25" i="17"/>
  <c r="H25" i="17"/>
  <c r="E25" i="17"/>
  <c r="O18" i="17"/>
  <c r="K18" i="17"/>
  <c r="H18" i="17"/>
  <c r="E18" i="17"/>
  <c r="E9" i="17"/>
  <c r="H9" i="17"/>
  <c r="K9" i="17"/>
  <c r="O9" i="17"/>
  <c r="O8" i="17"/>
  <c r="K8" i="17"/>
  <c r="H8" i="17"/>
  <c r="E8" i="17"/>
  <c r="L26" i="17" l="1"/>
  <c r="L25" i="17"/>
  <c r="L29" i="17"/>
  <c r="L18" i="17"/>
  <c r="L8" i="17"/>
  <c r="L9" i="17"/>
  <c r="O7" i="17"/>
  <c r="K7" i="17"/>
  <c r="H7" i="17"/>
  <c r="E7" i="17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H42" i="16"/>
  <c r="H43" i="16"/>
  <c r="H44" i="16"/>
  <c r="H45" i="16"/>
  <c r="H46" i="16"/>
  <c r="K46" i="16"/>
  <c r="H47" i="16"/>
  <c r="H48" i="16"/>
  <c r="H49" i="16"/>
  <c r="H50" i="16"/>
  <c r="H51" i="16"/>
  <c r="H52" i="16"/>
  <c r="H53" i="16"/>
  <c r="K53" i="16"/>
  <c r="H54" i="16"/>
  <c r="H55" i="16"/>
  <c r="K55" i="16"/>
  <c r="H56" i="16"/>
  <c r="E56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L55" i="16" l="1"/>
  <c r="L53" i="16"/>
  <c r="L46" i="16"/>
  <c r="L7" i="17"/>
  <c r="K45" i="16"/>
  <c r="L45" i="16" s="1"/>
  <c r="K50" i="16"/>
  <c r="L50" i="16" s="1"/>
  <c r="K48" i="16"/>
  <c r="L48" i="16" s="1"/>
  <c r="K56" i="16"/>
  <c r="L56" i="16" s="1"/>
  <c r="K52" i="16"/>
  <c r="L52" i="16" s="1"/>
  <c r="K49" i="16"/>
  <c r="L49" i="16" s="1"/>
  <c r="K44" i="16"/>
  <c r="L44" i="16" s="1"/>
  <c r="K42" i="16"/>
  <c r="K54" i="16"/>
  <c r="L54" i="16" s="1"/>
  <c r="K51" i="16"/>
  <c r="L51" i="16" s="1"/>
  <c r="K47" i="16"/>
  <c r="L47" i="16" s="1"/>
  <c r="K43" i="16"/>
  <c r="L43" i="16" s="1"/>
  <c r="O6" i="17"/>
  <c r="K6" i="17"/>
  <c r="H6" i="17"/>
  <c r="E6" i="17"/>
  <c r="O5" i="17"/>
  <c r="K5" i="17"/>
  <c r="H5" i="17"/>
  <c r="E5" i="17"/>
  <c r="L6" i="17" l="1"/>
  <c r="L5" i="17"/>
  <c r="N69" i="17"/>
  <c r="M69" i="17"/>
  <c r="G69" i="17"/>
  <c r="F69" i="17"/>
  <c r="D69" i="17"/>
  <c r="C69" i="17"/>
  <c r="B69" i="17"/>
  <c r="N68" i="17"/>
  <c r="M68" i="17"/>
  <c r="J68" i="17"/>
  <c r="G68" i="17"/>
  <c r="F68" i="17"/>
  <c r="D68" i="17"/>
  <c r="C68" i="17"/>
  <c r="B68" i="17"/>
  <c r="N67" i="17"/>
  <c r="M67" i="17"/>
  <c r="J67" i="17"/>
  <c r="G67" i="17"/>
  <c r="F67" i="17"/>
  <c r="D67" i="17"/>
  <c r="C67" i="17"/>
  <c r="B67" i="17"/>
  <c r="B74" i="17" s="1"/>
  <c r="N66" i="17"/>
  <c r="M66" i="17"/>
  <c r="J66" i="17"/>
  <c r="G66" i="17"/>
  <c r="F66" i="17"/>
  <c r="D66" i="17"/>
  <c r="C66" i="17"/>
  <c r="B66" i="17"/>
  <c r="N65" i="17"/>
  <c r="M65" i="17"/>
  <c r="J65" i="17"/>
  <c r="G65" i="17"/>
  <c r="F65" i="17"/>
  <c r="D65" i="17"/>
  <c r="C65" i="17"/>
  <c r="B65" i="17"/>
  <c r="N64" i="17"/>
  <c r="N73" i="17" s="1"/>
  <c r="M64" i="17"/>
  <c r="M73" i="17" s="1"/>
  <c r="J64" i="17"/>
  <c r="J73" i="17" s="1"/>
  <c r="G64" i="17"/>
  <c r="G73" i="17" s="1"/>
  <c r="F64" i="17"/>
  <c r="D64" i="17"/>
  <c r="C64" i="17"/>
  <c r="B64" i="17"/>
  <c r="B73" i="17" s="1"/>
  <c r="N63" i="17"/>
  <c r="M63" i="17"/>
  <c r="J63" i="17"/>
  <c r="G63" i="17"/>
  <c r="F63" i="17"/>
  <c r="D63" i="17"/>
  <c r="C63" i="17"/>
  <c r="B63" i="17"/>
  <c r="N62" i="17"/>
  <c r="M62" i="17"/>
  <c r="J62" i="17"/>
  <c r="G62" i="17"/>
  <c r="F62" i="17"/>
  <c r="D62" i="17"/>
  <c r="C62" i="17"/>
  <c r="B62" i="17"/>
  <c r="N61" i="17"/>
  <c r="N72" i="17" s="1"/>
  <c r="M61" i="17"/>
  <c r="M72" i="17" s="1"/>
  <c r="J61" i="17"/>
  <c r="J72" i="17" s="1"/>
  <c r="G61" i="17"/>
  <c r="F61" i="17"/>
  <c r="D61" i="17"/>
  <c r="C61" i="17"/>
  <c r="C72" i="17" s="1"/>
  <c r="B61" i="17"/>
  <c r="N60" i="17"/>
  <c r="M60" i="17"/>
  <c r="J60" i="17"/>
  <c r="G60" i="17"/>
  <c r="F60" i="17"/>
  <c r="D60" i="17"/>
  <c r="C60" i="17"/>
  <c r="B60" i="17"/>
  <c r="N59" i="17"/>
  <c r="M59" i="17"/>
  <c r="J59" i="17"/>
  <c r="G59" i="17"/>
  <c r="F59" i="17"/>
  <c r="D59" i="17"/>
  <c r="C59" i="17"/>
  <c r="B59" i="17"/>
  <c r="N58" i="17"/>
  <c r="N71" i="17" s="1"/>
  <c r="M58" i="17"/>
  <c r="M71" i="17" s="1"/>
  <c r="J58" i="17"/>
  <c r="J71" i="17" s="1"/>
  <c r="G58" i="17"/>
  <c r="F58" i="17"/>
  <c r="D58" i="17"/>
  <c r="D71" i="17" s="1"/>
  <c r="C58" i="17"/>
  <c r="B58" i="17"/>
  <c r="B71" i="17" s="1"/>
  <c r="J69" i="17"/>
  <c r="I69" i="17"/>
  <c r="E69" i="17"/>
  <c r="O68" i="17"/>
  <c r="I68" i="17"/>
  <c r="H68" i="17"/>
  <c r="E68" i="17"/>
  <c r="O48" i="17"/>
  <c r="K48" i="17"/>
  <c r="H48" i="17"/>
  <c r="E48" i="17"/>
  <c r="O46" i="17"/>
  <c r="K46" i="17"/>
  <c r="H46" i="17"/>
  <c r="H67" i="17" s="1"/>
  <c r="E46" i="17"/>
  <c r="I67" i="17"/>
  <c r="O42" i="17"/>
  <c r="K42" i="17"/>
  <c r="H42" i="17"/>
  <c r="E42" i="17"/>
  <c r="O40" i="17"/>
  <c r="O66" i="17" s="1"/>
  <c r="I66" i="17"/>
  <c r="H40" i="17"/>
  <c r="H66" i="17" s="1"/>
  <c r="E40" i="17"/>
  <c r="O38" i="17"/>
  <c r="O65" i="17" s="1"/>
  <c r="K38" i="17"/>
  <c r="H38" i="17"/>
  <c r="H65" i="17" s="1"/>
  <c r="E38" i="17"/>
  <c r="I65" i="17"/>
  <c r="O33" i="17"/>
  <c r="K33" i="17"/>
  <c r="H33" i="17"/>
  <c r="E33" i="17"/>
  <c r="O32" i="17"/>
  <c r="K32" i="17"/>
  <c r="H32" i="17"/>
  <c r="H64" i="17" s="1"/>
  <c r="E32" i="17"/>
  <c r="I64" i="17"/>
  <c r="O30" i="17"/>
  <c r="K30" i="17"/>
  <c r="H30" i="17"/>
  <c r="E30" i="17"/>
  <c r="O28" i="17"/>
  <c r="K28" i="17"/>
  <c r="H28" i="17"/>
  <c r="E28" i="17"/>
  <c r="O27" i="17"/>
  <c r="I63" i="17"/>
  <c r="H27" i="17"/>
  <c r="E27" i="17"/>
  <c r="O24" i="17"/>
  <c r="K24" i="17"/>
  <c r="H24" i="17"/>
  <c r="E24" i="17"/>
  <c r="O23" i="17"/>
  <c r="I62" i="17"/>
  <c r="H23" i="17"/>
  <c r="E23" i="17"/>
  <c r="O22" i="17"/>
  <c r="K22" i="17"/>
  <c r="H22" i="17"/>
  <c r="E22" i="17"/>
  <c r="O21" i="17"/>
  <c r="K21" i="17"/>
  <c r="H21" i="17"/>
  <c r="E21" i="17"/>
  <c r="O20" i="17"/>
  <c r="K20" i="17"/>
  <c r="H20" i="17"/>
  <c r="E20" i="17"/>
  <c r="O19" i="17"/>
  <c r="K19" i="17"/>
  <c r="H19" i="17"/>
  <c r="E19" i="17"/>
  <c r="I61" i="17"/>
  <c r="O17" i="17"/>
  <c r="K17" i="17"/>
  <c r="H17" i="17"/>
  <c r="E17" i="17"/>
  <c r="O16" i="17"/>
  <c r="K16" i="17"/>
  <c r="H16" i="17"/>
  <c r="E16" i="17"/>
  <c r="O15" i="17"/>
  <c r="K15" i="17"/>
  <c r="H15" i="17"/>
  <c r="E15" i="17"/>
  <c r="O14" i="17"/>
  <c r="I60" i="17"/>
  <c r="H14" i="17"/>
  <c r="E14" i="17"/>
  <c r="O13" i="17"/>
  <c r="K13" i="17"/>
  <c r="H13" i="17"/>
  <c r="E13" i="17"/>
  <c r="O12" i="17"/>
  <c r="K12" i="17"/>
  <c r="H12" i="17"/>
  <c r="E12" i="17"/>
  <c r="O11" i="17"/>
  <c r="K11" i="17"/>
  <c r="H11" i="17"/>
  <c r="E11" i="17"/>
  <c r="O10" i="17"/>
  <c r="I59" i="17"/>
  <c r="H10" i="17"/>
  <c r="E10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I58" i="17"/>
  <c r="H58" i="17"/>
  <c r="G71" i="17" l="1"/>
  <c r="F72" i="17"/>
  <c r="F74" i="17"/>
  <c r="O59" i="17"/>
  <c r="O60" i="17"/>
  <c r="H59" i="17"/>
  <c r="H60" i="17"/>
  <c r="D73" i="17"/>
  <c r="H62" i="17"/>
  <c r="K59" i="17"/>
  <c r="K60" i="17"/>
  <c r="C74" i="17"/>
  <c r="K66" i="17"/>
  <c r="K63" i="17"/>
  <c r="K62" i="17"/>
  <c r="K65" i="17"/>
  <c r="M74" i="17"/>
  <c r="M76" i="17" s="1"/>
  <c r="K68" i="17"/>
  <c r="N74" i="17"/>
  <c r="N76" i="17" s="1"/>
  <c r="L68" i="17"/>
  <c r="L33" i="17"/>
  <c r="H73" i="17"/>
  <c r="H63" i="17"/>
  <c r="O61" i="17"/>
  <c r="H61" i="17"/>
  <c r="K69" i="17"/>
  <c r="O62" i="17"/>
  <c r="O63" i="17"/>
  <c r="O64" i="17"/>
  <c r="O73" i="17" s="1"/>
  <c r="O67" i="17"/>
  <c r="O74" i="17" s="1"/>
  <c r="L32" i="17"/>
  <c r="L38" i="17"/>
  <c r="L65" i="17" s="1"/>
  <c r="L42" i="17"/>
  <c r="L46" i="17"/>
  <c r="L48" i="17"/>
  <c r="L67" i="17" s="1"/>
  <c r="H69" i="17"/>
  <c r="H74" i="17" s="1"/>
  <c r="F71" i="17"/>
  <c r="G72" i="17"/>
  <c r="F73" i="17"/>
  <c r="G74" i="17"/>
  <c r="E65" i="17"/>
  <c r="E66" i="17"/>
  <c r="E67" i="17"/>
  <c r="E74" i="17" s="1"/>
  <c r="C71" i="17"/>
  <c r="B72" i="17"/>
  <c r="B76" i="17" s="1"/>
  <c r="D72" i="17"/>
  <c r="C73" i="17"/>
  <c r="D74" i="17"/>
  <c r="E58" i="17"/>
  <c r="I71" i="17"/>
  <c r="K58" i="17"/>
  <c r="E59" i="17"/>
  <c r="E60" i="17"/>
  <c r="E61" i="17"/>
  <c r="I72" i="17"/>
  <c r="K72" i="17" s="1"/>
  <c r="K61" i="17"/>
  <c r="E62" i="17"/>
  <c r="E63" i="17"/>
  <c r="E64" i="17"/>
  <c r="I73" i="17"/>
  <c r="K73" i="17" s="1"/>
  <c r="K64" i="17"/>
  <c r="I74" i="17"/>
  <c r="K67" i="17"/>
  <c r="O58" i="17"/>
  <c r="K10" i="17"/>
  <c r="L10" i="17" s="1"/>
  <c r="L11" i="17"/>
  <c r="L12" i="17"/>
  <c r="L13" i="17"/>
  <c r="K14" i="17"/>
  <c r="L14" i="17" s="1"/>
  <c r="L15" i="17"/>
  <c r="L16" i="17"/>
  <c r="L17" i="17"/>
  <c r="L19" i="17"/>
  <c r="L20" i="17"/>
  <c r="L21" i="17"/>
  <c r="L22" i="17"/>
  <c r="K23" i="17"/>
  <c r="L23" i="17" s="1"/>
  <c r="L24" i="17"/>
  <c r="K27" i="17"/>
  <c r="L27" i="17" s="1"/>
  <c r="L28" i="17"/>
  <c r="L30" i="17"/>
  <c r="J74" i="17"/>
  <c r="J76" i="17" s="1"/>
  <c r="K40" i="17"/>
  <c r="L40" i="17" s="1"/>
  <c r="L69" i="17"/>
  <c r="H71" i="17" l="1"/>
  <c r="O71" i="17"/>
  <c r="D76" i="17"/>
  <c r="H72" i="17"/>
  <c r="L64" i="17"/>
  <c r="G76" i="17"/>
  <c r="E73" i="17"/>
  <c r="L66" i="17"/>
  <c r="C76" i="17"/>
  <c r="F76" i="17"/>
  <c r="O72" i="17"/>
  <c r="O76" i="17" s="1"/>
  <c r="H76" i="17"/>
  <c r="L61" i="17"/>
  <c r="L60" i="17"/>
  <c r="L59" i="17"/>
  <c r="I76" i="17"/>
  <c r="K76" i="17" s="1"/>
  <c r="K71" i="17"/>
  <c r="L74" i="17"/>
  <c r="L63" i="17"/>
  <c r="L62" i="17"/>
  <c r="L58" i="17"/>
  <c r="K74" i="17"/>
  <c r="E72" i="17"/>
  <c r="E71" i="17"/>
  <c r="L73" i="17" l="1"/>
  <c r="E76" i="17"/>
  <c r="L71" i="17"/>
  <c r="L72" i="17"/>
  <c r="E42" i="16"/>
  <c r="L42" i="16" s="1"/>
  <c r="O41" i="16"/>
  <c r="K31" i="16"/>
  <c r="K32" i="16"/>
  <c r="K33" i="16"/>
  <c r="K34" i="16"/>
  <c r="K35" i="16"/>
  <c r="K36" i="16"/>
  <c r="K37" i="16"/>
  <c r="K38" i="16"/>
  <c r="K39" i="16"/>
  <c r="K40" i="16"/>
  <c r="K41" i="16"/>
  <c r="H41" i="16"/>
  <c r="E41" i="16"/>
  <c r="L41" i="16" s="1"/>
  <c r="E30" i="16"/>
  <c r="E31" i="16"/>
  <c r="E32" i="16"/>
  <c r="E33" i="16"/>
  <c r="E34" i="16"/>
  <c r="E35" i="16"/>
  <c r="E36" i="16"/>
  <c r="E37" i="16"/>
  <c r="E38" i="16"/>
  <c r="E39" i="16"/>
  <c r="E40" i="16"/>
  <c r="H32" i="16"/>
  <c r="H33" i="16"/>
  <c r="H34" i="16"/>
  <c r="H35" i="16"/>
  <c r="H36" i="16"/>
  <c r="H37" i="16"/>
  <c r="H38" i="16"/>
  <c r="H39" i="16"/>
  <c r="H40" i="16"/>
  <c r="O33" i="16"/>
  <c r="O34" i="16"/>
  <c r="O35" i="16"/>
  <c r="O36" i="16"/>
  <c r="O37" i="16"/>
  <c r="O38" i="16"/>
  <c r="O39" i="16"/>
  <c r="O40" i="16"/>
  <c r="O66" i="16" s="1"/>
  <c r="O32" i="16"/>
  <c r="E29" i="16"/>
  <c r="H30" i="16"/>
  <c r="H31" i="16"/>
  <c r="K30" i="16"/>
  <c r="O30" i="16"/>
  <c r="O31" i="16"/>
  <c r="O29" i="16"/>
  <c r="K29" i="16"/>
  <c r="H29" i="16"/>
  <c r="O27" i="16"/>
  <c r="K27" i="16"/>
  <c r="H27" i="16"/>
  <c r="E27" i="16"/>
  <c r="O23" i="16"/>
  <c r="K23" i="16"/>
  <c r="H23" i="16"/>
  <c r="E23" i="16"/>
  <c r="O10" i="16"/>
  <c r="K10" i="16"/>
  <c r="H10" i="16"/>
  <c r="E10" i="16"/>
  <c r="O9" i="16"/>
  <c r="K9" i="16"/>
  <c r="H9" i="16"/>
  <c r="E9" i="16"/>
  <c r="O8" i="16"/>
  <c r="K8" i="16"/>
  <c r="H8" i="16"/>
  <c r="E8" i="16"/>
  <c r="O7" i="16"/>
  <c r="K7" i="16"/>
  <c r="H7" i="16"/>
  <c r="E7" i="16"/>
  <c r="O6" i="16"/>
  <c r="K6" i="16"/>
  <c r="H6" i="16"/>
  <c r="E6" i="16"/>
  <c r="E5" i="16"/>
  <c r="H5" i="16"/>
  <c r="K5" i="16"/>
  <c r="O5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E11" i="16"/>
  <c r="H11" i="16"/>
  <c r="K11" i="16"/>
  <c r="O11" i="16"/>
  <c r="E12" i="16"/>
  <c r="H12" i="16"/>
  <c r="K12" i="16"/>
  <c r="O12" i="16"/>
  <c r="E13" i="16"/>
  <c r="H13" i="16"/>
  <c r="K13" i="16"/>
  <c r="O13" i="16"/>
  <c r="E14" i="16"/>
  <c r="H14" i="16"/>
  <c r="K14" i="16"/>
  <c r="O14" i="16"/>
  <c r="E15" i="16"/>
  <c r="H15" i="16"/>
  <c r="K15" i="16"/>
  <c r="O15" i="16"/>
  <c r="E16" i="16"/>
  <c r="H16" i="16"/>
  <c r="K16" i="16"/>
  <c r="O16" i="16"/>
  <c r="E17" i="16"/>
  <c r="H17" i="16"/>
  <c r="K17" i="16"/>
  <c r="O17" i="16"/>
  <c r="E18" i="16"/>
  <c r="H18" i="16"/>
  <c r="K18" i="16"/>
  <c r="O18" i="16"/>
  <c r="E19" i="16"/>
  <c r="H19" i="16"/>
  <c r="K19" i="16"/>
  <c r="O19" i="16"/>
  <c r="E20" i="16"/>
  <c r="H20" i="16"/>
  <c r="K20" i="16"/>
  <c r="O20" i="16"/>
  <c r="E21" i="16"/>
  <c r="H21" i="16"/>
  <c r="K21" i="16"/>
  <c r="O21" i="16"/>
  <c r="E22" i="16"/>
  <c r="H22" i="16"/>
  <c r="K22" i="16"/>
  <c r="O22" i="16"/>
  <c r="E24" i="16"/>
  <c r="H24" i="16"/>
  <c r="K24" i="16"/>
  <c r="O24" i="16"/>
  <c r="E25" i="16"/>
  <c r="H25" i="16"/>
  <c r="K25" i="16"/>
  <c r="O25" i="16"/>
  <c r="E26" i="16"/>
  <c r="H26" i="16"/>
  <c r="K26" i="16"/>
  <c r="O26" i="16"/>
  <c r="E28" i="16"/>
  <c r="H28" i="16"/>
  <c r="K28" i="16"/>
  <c r="O28" i="16"/>
  <c r="B58" i="16"/>
  <c r="C58" i="16"/>
  <c r="D58" i="16"/>
  <c r="F58" i="16"/>
  <c r="G58" i="16"/>
  <c r="I58" i="16"/>
  <c r="J58" i="16"/>
  <c r="M58" i="16"/>
  <c r="N58" i="16"/>
  <c r="B59" i="16"/>
  <c r="C59" i="16"/>
  <c r="D59" i="16"/>
  <c r="F59" i="16"/>
  <c r="G59" i="16"/>
  <c r="I59" i="16"/>
  <c r="J59" i="16"/>
  <c r="M59" i="16"/>
  <c r="N59" i="16"/>
  <c r="B60" i="16"/>
  <c r="C60" i="16"/>
  <c r="D60" i="16"/>
  <c r="F60" i="16"/>
  <c r="G60" i="16"/>
  <c r="I60" i="16"/>
  <c r="J60" i="16"/>
  <c r="M60" i="16"/>
  <c r="N60" i="16"/>
  <c r="B61" i="16"/>
  <c r="C61" i="16"/>
  <c r="D61" i="16"/>
  <c r="F61" i="16"/>
  <c r="G61" i="16"/>
  <c r="I61" i="16"/>
  <c r="J61" i="16"/>
  <c r="M61" i="16"/>
  <c r="N61" i="16"/>
  <c r="B62" i="16"/>
  <c r="C62" i="16"/>
  <c r="D62" i="16"/>
  <c r="F62" i="16"/>
  <c r="G62" i="16"/>
  <c r="I62" i="16"/>
  <c r="J62" i="16"/>
  <c r="M62" i="16"/>
  <c r="N62" i="16"/>
  <c r="B63" i="16"/>
  <c r="C63" i="16"/>
  <c r="D63" i="16"/>
  <c r="F63" i="16"/>
  <c r="G63" i="16"/>
  <c r="I63" i="16"/>
  <c r="J63" i="16"/>
  <c r="M63" i="16"/>
  <c r="N63" i="16"/>
  <c r="B64" i="16"/>
  <c r="C64" i="16"/>
  <c r="D64" i="16"/>
  <c r="F64" i="16"/>
  <c r="G64" i="16"/>
  <c r="I64" i="16"/>
  <c r="J64" i="16"/>
  <c r="M64" i="16"/>
  <c r="N64" i="16"/>
  <c r="B65" i="16"/>
  <c r="C65" i="16"/>
  <c r="D65" i="16"/>
  <c r="F65" i="16"/>
  <c r="G65" i="16"/>
  <c r="I65" i="16"/>
  <c r="J65" i="16"/>
  <c r="M65" i="16"/>
  <c r="N65" i="16"/>
  <c r="B66" i="16"/>
  <c r="C66" i="16"/>
  <c r="D66" i="16"/>
  <c r="F66" i="16"/>
  <c r="G66" i="16"/>
  <c r="I66" i="16"/>
  <c r="J66" i="16"/>
  <c r="M66" i="16"/>
  <c r="N66" i="16"/>
  <c r="B67" i="16"/>
  <c r="C67" i="16"/>
  <c r="D67" i="16"/>
  <c r="E67" i="16"/>
  <c r="F67" i="16"/>
  <c r="G67" i="16"/>
  <c r="H67" i="16"/>
  <c r="I67" i="16"/>
  <c r="J67" i="16"/>
  <c r="L67" i="16"/>
  <c r="M67" i="16"/>
  <c r="N67" i="16"/>
  <c r="O67" i="16"/>
  <c r="B68" i="16"/>
  <c r="C68" i="16"/>
  <c r="D68" i="16"/>
  <c r="E68" i="16"/>
  <c r="F68" i="16"/>
  <c r="G68" i="16"/>
  <c r="H68" i="16"/>
  <c r="I68" i="16"/>
  <c r="J68" i="16"/>
  <c r="L68" i="16"/>
  <c r="M68" i="16"/>
  <c r="N68" i="16"/>
  <c r="O68" i="16"/>
  <c r="B69" i="16"/>
  <c r="C69" i="16"/>
  <c r="D69" i="16"/>
  <c r="E69" i="16"/>
  <c r="F69" i="16"/>
  <c r="G69" i="16"/>
  <c r="H69" i="16"/>
  <c r="I69" i="16"/>
  <c r="J69" i="16"/>
  <c r="M69" i="16"/>
  <c r="N69" i="16"/>
  <c r="O69" i="16"/>
  <c r="O56" i="15"/>
  <c r="K56" i="15"/>
  <c r="H56" i="15"/>
  <c r="E56" i="15"/>
  <c r="O54" i="15"/>
  <c r="K54" i="15"/>
  <c r="E54" i="15"/>
  <c r="H54" i="15"/>
  <c r="E53" i="15"/>
  <c r="O53" i="15"/>
  <c r="K53" i="15"/>
  <c r="H53" i="15"/>
  <c r="O50" i="15"/>
  <c r="K50" i="15"/>
  <c r="E50" i="15"/>
  <c r="H50" i="15"/>
  <c r="O49" i="15"/>
  <c r="K49" i="15"/>
  <c r="E49" i="15"/>
  <c r="H49" i="15"/>
  <c r="O48" i="15"/>
  <c r="K48" i="15"/>
  <c r="E48" i="15"/>
  <c r="H48" i="15"/>
  <c r="O47" i="15"/>
  <c r="K47" i="15"/>
  <c r="E47" i="15"/>
  <c r="H47" i="15"/>
  <c r="O46" i="15"/>
  <c r="K46" i="15"/>
  <c r="E46" i="15"/>
  <c r="H46" i="15"/>
  <c r="O45" i="15"/>
  <c r="K45" i="15"/>
  <c r="E45" i="15"/>
  <c r="H45" i="15"/>
  <c r="O44" i="15"/>
  <c r="K44" i="15"/>
  <c r="E44" i="15"/>
  <c r="H44" i="15"/>
  <c r="E41" i="15"/>
  <c r="H41" i="15"/>
  <c r="K41" i="15"/>
  <c r="O41" i="15"/>
  <c r="O8" i="15"/>
  <c r="K8" i="15"/>
  <c r="E8" i="15"/>
  <c r="H8" i="15"/>
  <c r="O40" i="15"/>
  <c r="K40" i="15"/>
  <c r="E40" i="15"/>
  <c r="H40" i="15"/>
  <c r="O39" i="15"/>
  <c r="K39" i="15"/>
  <c r="E39" i="15"/>
  <c r="H39" i="15"/>
  <c r="O38" i="15"/>
  <c r="K38" i="15"/>
  <c r="E38" i="15"/>
  <c r="H38" i="15"/>
  <c r="O35" i="15"/>
  <c r="K35" i="15"/>
  <c r="E35" i="15"/>
  <c r="H35" i="15"/>
  <c r="K29" i="15"/>
  <c r="K30" i="15"/>
  <c r="O33" i="15"/>
  <c r="K33" i="15"/>
  <c r="E33" i="15"/>
  <c r="H33" i="15"/>
  <c r="O32" i="15"/>
  <c r="K32" i="15"/>
  <c r="E32" i="15"/>
  <c r="H32" i="15"/>
  <c r="O30" i="15"/>
  <c r="E30" i="15"/>
  <c r="H30" i="15"/>
  <c r="E29" i="15"/>
  <c r="H29" i="15"/>
  <c r="O29" i="15"/>
  <c r="O28" i="15"/>
  <c r="K28" i="15"/>
  <c r="E28" i="15"/>
  <c r="H28" i="15"/>
  <c r="O21" i="15"/>
  <c r="O22" i="15"/>
  <c r="O23" i="15"/>
  <c r="O24" i="15"/>
  <c r="O25" i="15"/>
  <c r="O26" i="15"/>
  <c r="O27" i="15"/>
  <c r="K21" i="15"/>
  <c r="E21" i="15"/>
  <c r="H21" i="15"/>
  <c r="K22" i="15"/>
  <c r="E22" i="15"/>
  <c r="H22" i="15"/>
  <c r="K23" i="15"/>
  <c r="E23" i="15"/>
  <c r="H23" i="15"/>
  <c r="K24" i="15"/>
  <c r="E24" i="15"/>
  <c r="H24" i="15"/>
  <c r="K25" i="15"/>
  <c r="E25" i="15"/>
  <c r="H25" i="15"/>
  <c r="K26" i="15"/>
  <c r="E26" i="15"/>
  <c r="H26" i="15"/>
  <c r="K27" i="15"/>
  <c r="E27" i="15"/>
  <c r="H27" i="15"/>
  <c r="O18" i="15"/>
  <c r="K18" i="15"/>
  <c r="E18" i="15"/>
  <c r="H18" i="15"/>
  <c r="O17" i="15"/>
  <c r="K17" i="15"/>
  <c r="E17" i="15"/>
  <c r="H17" i="15"/>
  <c r="O16" i="15"/>
  <c r="K16" i="15"/>
  <c r="E16" i="15"/>
  <c r="H16" i="15"/>
  <c r="O15" i="15"/>
  <c r="K15" i="15"/>
  <c r="E15" i="15"/>
  <c r="E60" i="15" s="1"/>
  <c r="H15" i="15"/>
  <c r="O14" i="15"/>
  <c r="K14" i="15"/>
  <c r="E14" i="15"/>
  <c r="H14" i="15"/>
  <c r="O12" i="15"/>
  <c r="K12" i="15"/>
  <c r="E12" i="15"/>
  <c r="H12" i="15"/>
  <c r="E11" i="15"/>
  <c r="H11" i="15"/>
  <c r="K11" i="15"/>
  <c r="O11" i="15"/>
  <c r="O9" i="15"/>
  <c r="K9" i="15"/>
  <c r="E9" i="15"/>
  <c r="H9" i="15"/>
  <c r="O7" i="15"/>
  <c r="K7" i="15"/>
  <c r="E7" i="15"/>
  <c r="H7" i="15"/>
  <c r="O6" i="15"/>
  <c r="K6" i="15"/>
  <c r="E6" i="15"/>
  <c r="H6" i="15"/>
  <c r="E5" i="15"/>
  <c r="B70" i="14"/>
  <c r="C69" i="15"/>
  <c r="B58" i="15"/>
  <c r="B69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H5" i="15"/>
  <c r="K5" i="15"/>
  <c r="O5" i="15"/>
  <c r="E10" i="15"/>
  <c r="H10" i="15"/>
  <c r="K10" i="15"/>
  <c r="O10" i="15"/>
  <c r="E13" i="15"/>
  <c r="H13" i="15"/>
  <c r="K13" i="15"/>
  <c r="O13" i="15"/>
  <c r="E19" i="15"/>
  <c r="H19" i="15"/>
  <c r="K19" i="15"/>
  <c r="O19" i="15"/>
  <c r="E20" i="15"/>
  <c r="H20" i="15"/>
  <c r="K20" i="15"/>
  <c r="O20" i="15"/>
  <c r="E31" i="15"/>
  <c r="H31" i="15"/>
  <c r="K31" i="15"/>
  <c r="O31" i="15"/>
  <c r="E34" i="15"/>
  <c r="H34" i="15"/>
  <c r="K34" i="15"/>
  <c r="O34" i="15"/>
  <c r="E36" i="15"/>
  <c r="H36" i="15"/>
  <c r="K36" i="15"/>
  <c r="O36" i="15"/>
  <c r="E37" i="15"/>
  <c r="H37" i="15"/>
  <c r="K37" i="15"/>
  <c r="O37" i="15"/>
  <c r="E42" i="15"/>
  <c r="H42" i="15"/>
  <c r="K42" i="15"/>
  <c r="O42" i="15"/>
  <c r="E43" i="15"/>
  <c r="H43" i="15"/>
  <c r="K43" i="15"/>
  <c r="O43" i="15"/>
  <c r="E51" i="15"/>
  <c r="H51" i="15"/>
  <c r="K51" i="15"/>
  <c r="O51" i="15"/>
  <c r="E52" i="15"/>
  <c r="H52" i="15"/>
  <c r="K52" i="15"/>
  <c r="O52" i="15"/>
  <c r="E55" i="15"/>
  <c r="H55" i="15"/>
  <c r="K55" i="15"/>
  <c r="O55" i="15"/>
  <c r="C58" i="15"/>
  <c r="D58" i="15"/>
  <c r="F58" i="15"/>
  <c r="G58" i="15"/>
  <c r="I58" i="15"/>
  <c r="J58" i="15"/>
  <c r="M58" i="15"/>
  <c r="N58" i="15"/>
  <c r="B59" i="15"/>
  <c r="C59" i="15"/>
  <c r="D59" i="15"/>
  <c r="F59" i="15"/>
  <c r="G59" i="15"/>
  <c r="I59" i="15"/>
  <c r="J59" i="15"/>
  <c r="M59" i="15"/>
  <c r="N59" i="15"/>
  <c r="B60" i="15"/>
  <c r="C60" i="15"/>
  <c r="D60" i="15"/>
  <c r="F60" i="15"/>
  <c r="G60" i="15"/>
  <c r="I60" i="15"/>
  <c r="J60" i="15"/>
  <c r="M60" i="15"/>
  <c r="N60" i="15"/>
  <c r="B61" i="15"/>
  <c r="C61" i="15"/>
  <c r="D61" i="15"/>
  <c r="F61" i="15"/>
  <c r="G61" i="15"/>
  <c r="I61" i="15"/>
  <c r="J61" i="15"/>
  <c r="M61" i="15"/>
  <c r="N61" i="15"/>
  <c r="B62" i="15"/>
  <c r="C62" i="15"/>
  <c r="D62" i="15"/>
  <c r="F62" i="15"/>
  <c r="G62" i="15"/>
  <c r="I62" i="15"/>
  <c r="J62" i="15"/>
  <c r="M62" i="15"/>
  <c r="N62" i="15"/>
  <c r="B63" i="15"/>
  <c r="C63" i="15"/>
  <c r="D63" i="15"/>
  <c r="F63" i="15"/>
  <c r="G63" i="15"/>
  <c r="I63" i="15"/>
  <c r="J63" i="15"/>
  <c r="M63" i="15"/>
  <c r="N63" i="15"/>
  <c r="B64" i="15"/>
  <c r="C64" i="15"/>
  <c r="D64" i="15"/>
  <c r="F64" i="15"/>
  <c r="G64" i="15"/>
  <c r="I64" i="15"/>
  <c r="J64" i="15"/>
  <c r="M64" i="15"/>
  <c r="N64" i="15"/>
  <c r="B65" i="15"/>
  <c r="C65" i="15"/>
  <c r="D65" i="15"/>
  <c r="F65" i="15"/>
  <c r="G65" i="15"/>
  <c r="I65" i="15"/>
  <c r="J65" i="15"/>
  <c r="M65" i="15"/>
  <c r="N65" i="15"/>
  <c r="B66" i="15"/>
  <c r="C66" i="15"/>
  <c r="D66" i="15"/>
  <c r="F66" i="15"/>
  <c r="G66" i="15"/>
  <c r="I66" i="15"/>
  <c r="J66" i="15"/>
  <c r="M66" i="15"/>
  <c r="N66" i="15"/>
  <c r="B67" i="15"/>
  <c r="C67" i="15"/>
  <c r="D67" i="15"/>
  <c r="F67" i="15"/>
  <c r="G67" i="15"/>
  <c r="I67" i="15"/>
  <c r="J67" i="15"/>
  <c r="M67" i="15"/>
  <c r="N67" i="15"/>
  <c r="B68" i="15"/>
  <c r="C68" i="15"/>
  <c r="D68" i="15"/>
  <c r="F68" i="15"/>
  <c r="G68" i="15"/>
  <c r="I68" i="15"/>
  <c r="J68" i="15"/>
  <c r="M68" i="15"/>
  <c r="N68" i="15"/>
  <c r="D69" i="15"/>
  <c r="F69" i="15"/>
  <c r="G69" i="15"/>
  <c r="I69" i="15"/>
  <c r="J69" i="15"/>
  <c r="M69" i="15"/>
  <c r="N69" i="15"/>
  <c r="O56" i="14"/>
  <c r="O57" i="14"/>
  <c r="K56" i="14"/>
  <c r="E56" i="14"/>
  <c r="K57" i="14"/>
  <c r="E57" i="14"/>
  <c r="H57" i="14"/>
  <c r="H56" i="14"/>
  <c r="E55" i="14"/>
  <c r="O54" i="14"/>
  <c r="O55" i="14"/>
  <c r="K54" i="14"/>
  <c r="K55" i="14"/>
  <c r="H54" i="14"/>
  <c r="H55" i="14"/>
  <c r="E54" i="14"/>
  <c r="E52" i="14"/>
  <c r="E53" i="14"/>
  <c r="O53" i="14"/>
  <c r="K53" i="14"/>
  <c r="H53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E35" i="14"/>
  <c r="H35" i="14"/>
  <c r="K35" i="14"/>
  <c r="E34" i="14"/>
  <c r="H34" i="14"/>
  <c r="K34" i="14"/>
  <c r="E33" i="14"/>
  <c r="H33" i="14"/>
  <c r="K33" i="14"/>
  <c r="E32" i="14"/>
  <c r="H32" i="14"/>
  <c r="K32" i="14"/>
  <c r="E31" i="14"/>
  <c r="H31" i="14"/>
  <c r="K31" i="14"/>
  <c r="E30" i="14"/>
  <c r="H30" i="14"/>
  <c r="K30" i="14"/>
  <c r="E29" i="14"/>
  <c r="H29" i="14"/>
  <c r="K29" i="14"/>
  <c r="E28" i="14"/>
  <c r="H28" i="14"/>
  <c r="K28" i="14"/>
  <c r="E27" i="14"/>
  <c r="H27" i="14"/>
  <c r="K27" i="14"/>
  <c r="E26" i="14"/>
  <c r="H26" i="14"/>
  <c r="K26" i="14"/>
  <c r="E25" i="14"/>
  <c r="H25" i="14"/>
  <c r="K25" i="14"/>
  <c r="E24" i="14"/>
  <c r="H24" i="14"/>
  <c r="K24" i="14"/>
  <c r="E23" i="14"/>
  <c r="H23" i="14"/>
  <c r="K23" i="14"/>
  <c r="E22" i="14"/>
  <c r="H22" i="14"/>
  <c r="K22" i="14"/>
  <c r="E21" i="14"/>
  <c r="H21" i="14"/>
  <c r="K21" i="14"/>
  <c r="E20" i="14"/>
  <c r="H20" i="14"/>
  <c r="K20" i="14"/>
  <c r="E19" i="14"/>
  <c r="H19" i="14"/>
  <c r="K19" i="14"/>
  <c r="E18" i="14"/>
  <c r="H18" i="14"/>
  <c r="K18" i="14"/>
  <c r="E17" i="14"/>
  <c r="H17" i="14"/>
  <c r="K17" i="14"/>
  <c r="E16" i="14"/>
  <c r="H16" i="14"/>
  <c r="K16" i="14"/>
  <c r="E15" i="14"/>
  <c r="H15" i="14"/>
  <c r="K15" i="14"/>
  <c r="E14" i="14"/>
  <c r="H14" i="14"/>
  <c r="K14" i="14"/>
  <c r="E13" i="14"/>
  <c r="H13" i="14"/>
  <c r="K13" i="14"/>
  <c r="E12" i="14"/>
  <c r="H12" i="14"/>
  <c r="K12" i="14"/>
  <c r="E11" i="14"/>
  <c r="H11" i="14"/>
  <c r="K11" i="14"/>
  <c r="E10" i="14"/>
  <c r="H10" i="14"/>
  <c r="K10" i="14"/>
  <c r="E9" i="14"/>
  <c r="H9" i="14"/>
  <c r="K9" i="14"/>
  <c r="E8" i="14"/>
  <c r="H8" i="14"/>
  <c r="K8" i="14"/>
  <c r="E7" i="14"/>
  <c r="H7" i="14"/>
  <c r="K7" i="14"/>
  <c r="E6" i="14"/>
  <c r="H6" i="14"/>
  <c r="K6" i="14"/>
  <c r="E5" i="14"/>
  <c r="H5" i="14"/>
  <c r="K5" i="14"/>
  <c r="B59" i="14"/>
  <c r="C59" i="14"/>
  <c r="D59" i="14"/>
  <c r="F59" i="14"/>
  <c r="G59" i="14"/>
  <c r="I59" i="14"/>
  <c r="J59" i="14"/>
  <c r="M59" i="14"/>
  <c r="N59" i="14"/>
  <c r="B60" i="14"/>
  <c r="C60" i="14"/>
  <c r="D60" i="14"/>
  <c r="F60" i="14"/>
  <c r="G60" i="14"/>
  <c r="I60" i="14"/>
  <c r="J60" i="14"/>
  <c r="M60" i="14"/>
  <c r="N60" i="14"/>
  <c r="B61" i="14"/>
  <c r="C61" i="14"/>
  <c r="D61" i="14"/>
  <c r="F61" i="14"/>
  <c r="G61" i="14"/>
  <c r="I61" i="14"/>
  <c r="J61" i="14"/>
  <c r="M61" i="14"/>
  <c r="N61" i="14"/>
  <c r="B62" i="14"/>
  <c r="C62" i="14"/>
  <c r="D62" i="14"/>
  <c r="F62" i="14"/>
  <c r="G62" i="14"/>
  <c r="I62" i="14"/>
  <c r="J62" i="14"/>
  <c r="M62" i="14"/>
  <c r="N62" i="14"/>
  <c r="B63" i="14"/>
  <c r="C63" i="14"/>
  <c r="D63" i="14"/>
  <c r="F63" i="14"/>
  <c r="G63" i="14"/>
  <c r="I63" i="14"/>
  <c r="J63" i="14"/>
  <c r="M63" i="14"/>
  <c r="N63" i="14"/>
  <c r="B64" i="14"/>
  <c r="C64" i="14"/>
  <c r="D64" i="14"/>
  <c r="F64" i="14"/>
  <c r="G64" i="14"/>
  <c r="I64" i="14"/>
  <c r="J64" i="14"/>
  <c r="M64" i="14"/>
  <c r="N64" i="14"/>
  <c r="B65" i="14"/>
  <c r="C65" i="14"/>
  <c r="D65" i="14"/>
  <c r="F65" i="14"/>
  <c r="G65" i="14"/>
  <c r="I65" i="14"/>
  <c r="J65" i="14"/>
  <c r="M65" i="14"/>
  <c r="N65" i="14"/>
  <c r="B66" i="14"/>
  <c r="C66" i="14"/>
  <c r="D66" i="14"/>
  <c r="F66" i="14"/>
  <c r="G66" i="14"/>
  <c r="I66" i="14"/>
  <c r="J66" i="14"/>
  <c r="M66" i="14"/>
  <c r="N66" i="14"/>
  <c r="B67" i="14"/>
  <c r="C67" i="14"/>
  <c r="D67" i="14"/>
  <c r="F67" i="14"/>
  <c r="G67" i="14"/>
  <c r="I67" i="14"/>
  <c r="J67" i="14"/>
  <c r="M67" i="14"/>
  <c r="N67" i="14"/>
  <c r="B68" i="14"/>
  <c r="C68" i="14"/>
  <c r="D68" i="14"/>
  <c r="F68" i="14"/>
  <c r="G68" i="14"/>
  <c r="I68" i="14"/>
  <c r="J68" i="14"/>
  <c r="M68" i="14"/>
  <c r="N68" i="14"/>
  <c r="B69" i="14"/>
  <c r="C69" i="14"/>
  <c r="D69" i="14"/>
  <c r="F69" i="14"/>
  <c r="G69" i="14"/>
  <c r="I69" i="14"/>
  <c r="J69" i="14"/>
  <c r="M69" i="14"/>
  <c r="N69" i="14"/>
  <c r="C70" i="14"/>
  <c r="D70" i="14"/>
  <c r="F70" i="14"/>
  <c r="G70" i="14"/>
  <c r="I70" i="14"/>
  <c r="J70" i="14"/>
  <c r="M70" i="14"/>
  <c r="N70" i="14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E46" i="10"/>
  <c r="H46" i="10"/>
  <c r="H56" i="10"/>
  <c r="H55" i="10"/>
  <c r="H54" i="10"/>
  <c r="H53" i="10"/>
  <c r="H52" i="10"/>
  <c r="H51" i="10"/>
  <c r="H50" i="10"/>
  <c r="H49" i="10"/>
  <c r="H48" i="10"/>
  <c r="H47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E56" i="10"/>
  <c r="E55" i="10"/>
  <c r="E54" i="10"/>
  <c r="E53" i="10"/>
  <c r="E52" i="10"/>
  <c r="E51" i="10"/>
  <c r="E50" i="10"/>
  <c r="J50" i="10" s="1"/>
  <c r="E49" i="10"/>
  <c r="E48" i="10"/>
  <c r="E47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J33" i="10" s="1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J9" i="10" s="1"/>
  <c r="E8" i="10"/>
  <c r="E7" i="10"/>
  <c r="E6" i="10"/>
  <c r="E5" i="10"/>
  <c r="E5" i="12"/>
  <c r="H5" i="12"/>
  <c r="M5" i="12"/>
  <c r="E6" i="12"/>
  <c r="H6" i="12"/>
  <c r="M6" i="12"/>
  <c r="E7" i="12"/>
  <c r="H7" i="12"/>
  <c r="M7" i="12"/>
  <c r="E8" i="12"/>
  <c r="H8" i="12"/>
  <c r="M8" i="12"/>
  <c r="E9" i="12"/>
  <c r="H9" i="12"/>
  <c r="M9" i="12"/>
  <c r="E10" i="12"/>
  <c r="H10" i="12"/>
  <c r="M10" i="12"/>
  <c r="E11" i="12"/>
  <c r="H11" i="12"/>
  <c r="M11" i="12"/>
  <c r="E12" i="12"/>
  <c r="H12" i="12"/>
  <c r="M12" i="12"/>
  <c r="E13" i="12"/>
  <c r="H13" i="12"/>
  <c r="M13" i="12"/>
  <c r="E14" i="12"/>
  <c r="H14" i="12"/>
  <c r="M14" i="12"/>
  <c r="E15" i="12"/>
  <c r="H15" i="12"/>
  <c r="M15" i="12"/>
  <c r="E16" i="12"/>
  <c r="H16" i="12"/>
  <c r="M16" i="12"/>
  <c r="E17" i="12"/>
  <c r="H17" i="12"/>
  <c r="M17" i="12"/>
  <c r="E18" i="12"/>
  <c r="H18" i="12"/>
  <c r="M18" i="12"/>
  <c r="E19" i="12"/>
  <c r="H19" i="12"/>
  <c r="M19" i="12"/>
  <c r="E20" i="12"/>
  <c r="H20" i="12"/>
  <c r="M20" i="12"/>
  <c r="E21" i="12"/>
  <c r="H21" i="12"/>
  <c r="M21" i="12"/>
  <c r="E22" i="12"/>
  <c r="H22" i="12"/>
  <c r="M22" i="12"/>
  <c r="E23" i="12"/>
  <c r="H23" i="12"/>
  <c r="M23" i="12"/>
  <c r="E24" i="12"/>
  <c r="H24" i="12"/>
  <c r="M24" i="12"/>
  <c r="E25" i="12"/>
  <c r="H25" i="12"/>
  <c r="M25" i="12"/>
  <c r="E26" i="12"/>
  <c r="H26" i="12"/>
  <c r="M26" i="12"/>
  <c r="E27" i="12"/>
  <c r="H27" i="12"/>
  <c r="M27" i="12"/>
  <c r="E28" i="12"/>
  <c r="H28" i="12"/>
  <c r="M28" i="12"/>
  <c r="E29" i="12"/>
  <c r="H29" i="12"/>
  <c r="M29" i="12"/>
  <c r="E30" i="12"/>
  <c r="H30" i="12"/>
  <c r="M30" i="12"/>
  <c r="E31" i="12"/>
  <c r="H31" i="12"/>
  <c r="M31" i="12"/>
  <c r="E32" i="12"/>
  <c r="H32" i="12"/>
  <c r="M32" i="12"/>
  <c r="E33" i="12"/>
  <c r="H33" i="12"/>
  <c r="M33" i="12"/>
  <c r="E34" i="12"/>
  <c r="H34" i="12"/>
  <c r="M34" i="12"/>
  <c r="E35" i="12"/>
  <c r="H35" i="12"/>
  <c r="M35" i="12"/>
  <c r="E36" i="12"/>
  <c r="H36" i="12"/>
  <c r="M36" i="12"/>
  <c r="E37" i="12"/>
  <c r="H37" i="12"/>
  <c r="M37" i="12"/>
  <c r="E38" i="12"/>
  <c r="H38" i="12"/>
  <c r="M38" i="12"/>
  <c r="E39" i="12"/>
  <c r="H39" i="12"/>
  <c r="M39" i="12"/>
  <c r="E40" i="12"/>
  <c r="H40" i="12"/>
  <c r="M40" i="12"/>
  <c r="E41" i="12"/>
  <c r="H41" i="12"/>
  <c r="M41" i="12"/>
  <c r="E42" i="12"/>
  <c r="H42" i="12"/>
  <c r="M42" i="12"/>
  <c r="E43" i="12"/>
  <c r="H43" i="12"/>
  <c r="M43" i="12"/>
  <c r="E44" i="12"/>
  <c r="H44" i="12"/>
  <c r="M44" i="12"/>
  <c r="E45" i="12"/>
  <c r="H45" i="12"/>
  <c r="M45" i="12"/>
  <c r="E46" i="12"/>
  <c r="H46" i="12"/>
  <c r="M46" i="12"/>
  <c r="E47" i="12"/>
  <c r="H47" i="12"/>
  <c r="M47" i="12"/>
  <c r="E48" i="12"/>
  <c r="H48" i="12"/>
  <c r="M48" i="12"/>
  <c r="E49" i="12"/>
  <c r="H49" i="12"/>
  <c r="M49" i="12"/>
  <c r="E50" i="12"/>
  <c r="H50" i="12"/>
  <c r="M50" i="12"/>
  <c r="E51" i="12"/>
  <c r="H51" i="12"/>
  <c r="M51" i="12"/>
  <c r="E52" i="12"/>
  <c r="H52" i="12"/>
  <c r="M52" i="12"/>
  <c r="E53" i="12"/>
  <c r="H53" i="12"/>
  <c r="M53" i="12"/>
  <c r="E54" i="12"/>
  <c r="H54" i="12"/>
  <c r="M54" i="12"/>
  <c r="E55" i="12"/>
  <c r="H55" i="12"/>
  <c r="M55" i="12"/>
  <c r="E56" i="12"/>
  <c r="H56" i="12"/>
  <c r="M56" i="12"/>
  <c r="B58" i="12"/>
  <c r="C58" i="12"/>
  <c r="D58" i="12"/>
  <c r="F58" i="12"/>
  <c r="G58" i="12"/>
  <c r="I58" i="12"/>
  <c r="K58" i="12"/>
  <c r="L58" i="12"/>
  <c r="B59" i="12"/>
  <c r="C59" i="12"/>
  <c r="D59" i="12"/>
  <c r="F59" i="12"/>
  <c r="G59" i="12"/>
  <c r="I59" i="12"/>
  <c r="K59" i="12"/>
  <c r="L59" i="12"/>
  <c r="B60" i="12"/>
  <c r="C60" i="12"/>
  <c r="C71" i="12" s="1"/>
  <c r="D60" i="12"/>
  <c r="F60" i="12"/>
  <c r="G60" i="12"/>
  <c r="I60" i="12"/>
  <c r="K60" i="12"/>
  <c r="L60" i="12"/>
  <c r="B61" i="12"/>
  <c r="C61" i="12"/>
  <c r="D61" i="12"/>
  <c r="F61" i="12"/>
  <c r="G61" i="12"/>
  <c r="I61" i="12"/>
  <c r="K61" i="12"/>
  <c r="L61" i="12"/>
  <c r="B62" i="12"/>
  <c r="C62" i="12"/>
  <c r="D62" i="12"/>
  <c r="F62" i="12"/>
  <c r="G62" i="12"/>
  <c r="I62" i="12"/>
  <c r="K62" i="12"/>
  <c r="L62" i="12"/>
  <c r="B63" i="12"/>
  <c r="C63" i="12"/>
  <c r="D63" i="12"/>
  <c r="F63" i="12"/>
  <c r="G63" i="12"/>
  <c r="I63" i="12"/>
  <c r="K63" i="12"/>
  <c r="L63" i="12"/>
  <c r="B64" i="12"/>
  <c r="C64" i="12"/>
  <c r="D64" i="12"/>
  <c r="F64" i="12"/>
  <c r="G64" i="12"/>
  <c r="I64" i="12"/>
  <c r="K64" i="12"/>
  <c r="L64" i="12"/>
  <c r="B65" i="12"/>
  <c r="C65" i="12"/>
  <c r="D65" i="12"/>
  <c r="F65" i="12"/>
  <c r="G65" i="12"/>
  <c r="I65" i="12"/>
  <c r="K65" i="12"/>
  <c r="L65" i="12"/>
  <c r="B66" i="12"/>
  <c r="C66" i="12"/>
  <c r="D66" i="12"/>
  <c r="F66" i="12"/>
  <c r="G66" i="12"/>
  <c r="I66" i="12"/>
  <c r="K66" i="12"/>
  <c r="L66" i="12"/>
  <c r="B67" i="12"/>
  <c r="C67" i="12"/>
  <c r="D67" i="12"/>
  <c r="F67" i="12"/>
  <c r="G67" i="12"/>
  <c r="I67" i="12"/>
  <c r="K67" i="12"/>
  <c r="L67" i="12"/>
  <c r="B68" i="12"/>
  <c r="C68" i="12"/>
  <c r="D68" i="12"/>
  <c r="F68" i="12"/>
  <c r="G68" i="12"/>
  <c r="I68" i="12"/>
  <c r="K68" i="12"/>
  <c r="L68" i="12"/>
  <c r="B69" i="12"/>
  <c r="C69" i="12"/>
  <c r="C74" i="12" s="1"/>
  <c r="D69" i="12"/>
  <c r="F69" i="12"/>
  <c r="G69" i="12"/>
  <c r="I69" i="12"/>
  <c r="K69" i="12"/>
  <c r="L69" i="12"/>
  <c r="H50" i="11"/>
  <c r="E49" i="11"/>
  <c r="E50" i="11"/>
  <c r="E51" i="11"/>
  <c r="E52" i="11"/>
  <c r="E5" i="11"/>
  <c r="H5" i="11"/>
  <c r="M5" i="11"/>
  <c r="E6" i="11"/>
  <c r="H6" i="11"/>
  <c r="M6" i="11"/>
  <c r="E7" i="11"/>
  <c r="H7" i="11"/>
  <c r="M7" i="11"/>
  <c r="E8" i="11"/>
  <c r="H8" i="11"/>
  <c r="M8" i="11"/>
  <c r="E9" i="11"/>
  <c r="H9" i="11"/>
  <c r="M9" i="11"/>
  <c r="E10" i="11"/>
  <c r="H10" i="11"/>
  <c r="M10" i="11"/>
  <c r="E11" i="11"/>
  <c r="H11" i="11"/>
  <c r="M11" i="11"/>
  <c r="E12" i="11"/>
  <c r="H12" i="11"/>
  <c r="M12" i="11"/>
  <c r="E13" i="11"/>
  <c r="H13" i="11"/>
  <c r="M13" i="11"/>
  <c r="E14" i="11"/>
  <c r="H14" i="11"/>
  <c r="M14" i="11"/>
  <c r="E15" i="11"/>
  <c r="H15" i="11"/>
  <c r="M15" i="11"/>
  <c r="E16" i="11"/>
  <c r="H16" i="11"/>
  <c r="M16" i="11"/>
  <c r="E17" i="11"/>
  <c r="H17" i="11"/>
  <c r="M17" i="11"/>
  <c r="E18" i="11"/>
  <c r="H18" i="11"/>
  <c r="M18" i="11"/>
  <c r="E19" i="11"/>
  <c r="H19" i="11"/>
  <c r="M19" i="11"/>
  <c r="E20" i="11"/>
  <c r="H20" i="11"/>
  <c r="M20" i="11"/>
  <c r="E21" i="11"/>
  <c r="H21" i="11"/>
  <c r="M21" i="11"/>
  <c r="E22" i="11"/>
  <c r="H22" i="11"/>
  <c r="M22" i="11"/>
  <c r="E23" i="11"/>
  <c r="H23" i="11"/>
  <c r="M23" i="11"/>
  <c r="E24" i="11"/>
  <c r="H24" i="11"/>
  <c r="M24" i="11"/>
  <c r="E25" i="11"/>
  <c r="H25" i="11"/>
  <c r="M25" i="11"/>
  <c r="E26" i="11"/>
  <c r="H26" i="11"/>
  <c r="M26" i="11"/>
  <c r="E27" i="11"/>
  <c r="H27" i="11"/>
  <c r="M27" i="11"/>
  <c r="E28" i="11"/>
  <c r="H28" i="11"/>
  <c r="M28" i="11"/>
  <c r="E29" i="11"/>
  <c r="H29" i="11"/>
  <c r="M29" i="11"/>
  <c r="E30" i="11"/>
  <c r="H30" i="11"/>
  <c r="M30" i="11"/>
  <c r="E31" i="11"/>
  <c r="H31" i="11"/>
  <c r="M31" i="11"/>
  <c r="E32" i="11"/>
  <c r="H32" i="11"/>
  <c r="M32" i="11"/>
  <c r="E33" i="11"/>
  <c r="H33" i="11"/>
  <c r="M33" i="11"/>
  <c r="E34" i="11"/>
  <c r="H34" i="11"/>
  <c r="M34" i="11"/>
  <c r="E35" i="11"/>
  <c r="H35" i="11"/>
  <c r="M35" i="11"/>
  <c r="E36" i="11"/>
  <c r="H36" i="11"/>
  <c r="M36" i="11"/>
  <c r="E37" i="11"/>
  <c r="H37" i="11"/>
  <c r="M37" i="11"/>
  <c r="E38" i="11"/>
  <c r="H38" i="11"/>
  <c r="M38" i="11"/>
  <c r="E39" i="11"/>
  <c r="H39" i="11"/>
  <c r="M39" i="11"/>
  <c r="E40" i="11"/>
  <c r="H40" i="11"/>
  <c r="M40" i="11"/>
  <c r="E41" i="11"/>
  <c r="H41" i="11"/>
  <c r="M41" i="11"/>
  <c r="E42" i="11"/>
  <c r="H42" i="11"/>
  <c r="M42" i="11"/>
  <c r="E43" i="11"/>
  <c r="H43" i="11"/>
  <c r="M43" i="11"/>
  <c r="E44" i="11"/>
  <c r="H44" i="11"/>
  <c r="M44" i="11"/>
  <c r="E45" i="11"/>
  <c r="H45" i="11"/>
  <c r="M45" i="11"/>
  <c r="E46" i="11"/>
  <c r="H46" i="11"/>
  <c r="M46" i="11"/>
  <c r="E47" i="11"/>
  <c r="H47" i="11"/>
  <c r="M47" i="11"/>
  <c r="E48" i="11"/>
  <c r="H48" i="11"/>
  <c r="M48" i="11"/>
  <c r="H49" i="11"/>
  <c r="M49" i="11"/>
  <c r="M50" i="11"/>
  <c r="H51" i="11"/>
  <c r="M51" i="11"/>
  <c r="H52" i="11"/>
  <c r="M52" i="11"/>
  <c r="E53" i="11"/>
  <c r="H53" i="11"/>
  <c r="M53" i="11"/>
  <c r="E54" i="11"/>
  <c r="H54" i="11"/>
  <c r="M54" i="11"/>
  <c r="E55" i="11"/>
  <c r="H55" i="11"/>
  <c r="M55" i="11"/>
  <c r="E56" i="11"/>
  <c r="H56" i="11"/>
  <c r="M56" i="11"/>
  <c r="B58" i="11"/>
  <c r="C58" i="11"/>
  <c r="D58" i="11"/>
  <c r="F58" i="11"/>
  <c r="G58" i="11"/>
  <c r="I58" i="11"/>
  <c r="K58" i="11"/>
  <c r="L58" i="11"/>
  <c r="B59" i="11"/>
  <c r="C59" i="11"/>
  <c r="D59" i="11"/>
  <c r="F59" i="11"/>
  <c r="G59" i="11"/>
  <c r="I59" i="11"/>
  <c r="K59" i="11"/>
  <c r="L59" i="11"/>
  <c r="B60" i="11"/>
  <c r="C60" i="11"/>
  <c r="D60" i="11"/>
  <c r="F60" i="11"/>
  <c r="G60" i="11"/>
  <c r="I60" i="11"/>
  <c r="K60" i="11"/>
  <c r="L60" i="11"/>
  <c r="B61" i="11"/>
  <c r="C61" i="11"/>
  <c r="D61" i="11"/>
  <c r="F61" i="11"/>
  <c r="G61" i="11"/>
  <c r="I61" i="11"/>
  <c r="K61" i="11"/>
  <c r="L61" i="11"/>
  <c r="B62" i="11"/>
  <c r="C62" i="11"/>
  <c r="D62" i="11"/>
  <c r="F62" i="11"/>
  <c r="G62" i="11"/>
  <c r="I62" i="11"/>
  <c r="K62" i="11"/>
  <c r="L62" i="11"/>
  <c r="B63" i="11"/>
  <c r="C63" i="11"/>
  <c r="D63" i="11"/>
  <c r="F63" i="11"/>
  <c r="G63" i="11"/>
  <c r="I63" i="11"/>
  <c r="K63" i="11"/>
  <c r="L63" i="11"/>
  <c r="B64" i="11"/>
  <c r="C64" i="11"/>
  <c r="D64" i="11"/>
  <c r="F64" i="11"/>
  <c r="G64" i="11"/>
  <c r="I64" i="11"/>
  <c r="K64" i="11"/>
  <c r="M64" i="11" s="1"/>
  <c r="L64" i="11"/>
  <c r="B65" i="11"/>
  <c r="C65" i="11"/>
  <c r="D65" i="11"/>
  <c r="F65" i="11"/>
  <c r="G65" i="11"/>
  <c r="I65" i="11"/>
  <c r="K65" i="11"/>
  <c r="L65" i="11"/>
  <c r="B66" i="11"/>
  <c r="C66" i="11"/>
  <c r="D66" i="11"/>
  <c r="F66" i="11"/>
  <c r="G66" i="11"/>
  <c r="I66" i="11"/>
  <c r="K66" i="11"/>
  <c r="M66" i="11" s="1"/>
  <c r="L66" i="11"/>
  <c r="B67" i="11"/>
  <c r="C67" i="11"/>
  <c r="D67" i="11"/>
  <c r="F67" i="11"/>
  <c r="G67" i="11"/>
  <c r="I67" i="11"/>
  <c r="K67" i="11"/>
  <c r="L67" i="11"/>
  <c r="B68" i="11"/>
  <c r="C68" i="11"/>
  <c r="D68" i="11"/>
  <c r="F68" i="11"/>
  <c r="G68" i="11"/>
  <c r="I68" i="11"/>
  <c r="K68" i="11"/>
  <c r="L68" i="11"/>
  <c r="B69" i="11"/>
  <c r="C69" i="11"/>
  <c r="D69" i="11"/>
  <c r="F69" i="11"/>
  <c r="G69" i="11"/>
  <c r="I69" i="11"/>
  <c r="K69" i="11"/>
  <c r="M69" i="11" s="1"/>
  <c r="L69" i="11"/>
  <c r="B71" i="1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B58" i="10"/>
  <c r="C58" i="10"/>
  <c r="D58" i="10"/>
  <c r="F58" i="10"/>
  <c r="G58" i="10"/>
  <c r="I58" i="10"/>
  <c r="K58" i="10"/>
  <c r="L58" i="10"/>
  <c r="B59" i="10"/>
  <c r="C59" i="10"/>
  <c r="D59" i="10"/>
  <c r="F59" i="10"/>
  <c r="G59" i="10"/>
  <c r="I59" i="10"/>
  <c r="K59" i="10"/>
  <c r="L59" i="10"/>
  <c r="B60" i="10"/>
  <c r="C60" i="10"/>
  <c r="C71" i="10" s="1"/>
  <c r="D60" i="10"/>
  <c r="F60" i="10"/>
  <c r="G60" i="10"/>
  <c r="I60" i="10"/>
  <c r="K60" i="10"/>
  <c r="L60" i="10"/>
  <c r="B61" i="10"/>
  <c r="C61" i="10"/>
  <c r="D61" i="10"/>
  <c r="F61" i="10"/>
  <c r="G61" i="10"/>
  <c r="I61" i="10"/>
  <c r="K61" i="10"/>
  <c r="L61" i="10"/>
  <c r="B62" i="10"/>
  <c r="C62" i="10"/>
  <c r="D62" i="10"/>
  <c r="F62" i="10"/>
  <c r="G62" i="10"/>
  <c r="I62" i="10"/>
  <c r="K62" i="10"/>
  <c r="L62" i="10"/>
  <c r="B63" i="10"/>
  <c r="C63" i="10"/>
  <c r="D63" i="10"/>
  <c r="F63" i="10"/>
  <c r="G63" i="10"/>
  <c r="I63" i="10"/>
  <c r="K63" i="10"/>
  <c r="L63" i="10"/>
  <c r="B64" i="10"/>
  <c r="C64" i="10"/>
  <c r="D64" i="10"/>
  <c r="F64" i="10"/>
  <c r="G64" i="10"/>
  <c r="I64" i="10"/>
  <c r="K64" i="10"/>
  <c r="L64" i="10"/>
  <c r="B65" i="10"/>
  <c r="C65" i="10"/>
  <c r="D65" i="10"/>
  <c r="F65" i="10"/>
  <c r="G65" i="10"/>
  <c r="I65" i="10"/>
  <c r="K65" i="10"/>
  <c r="L65" i="10"/>
  <c r="B66" i="10"/>
  <c r="C66" i="10"/>
  <c r="D66" i="10"/>
  <c r="F66" i="10"/>
  <c r="G66" i="10"/>
  <c r="I66" i="10"/>
  <c r="K66" i="10"/>
  <c r="L66" i="10"/>
  <c r="B67" i="10"/>
  <c r="C67" i="10"/>
  <c r="D67" i="10"/>
  <c r="F67" i="10"/>
  <c r="G67" i="10"/>
  <c r="I67" i="10"/>
  <c r="K67" i="10"/>
  <c r="L67" i="10"/>
  <c r="B68" i="10"/>
  <c r="C68" i="10"/>
  <c r="D68" i="10"/>
  <c r="F68" i="10"/>
  <c r="G68" i="10"/>
  <c r="I68" i="10"/>
  <c r="K68" i="10"/>
  <c r="L68" i="10"/>
  <c r="B69" i="10"/>
  <c r="C69" i="10"/>
  <c r="C74" i="10" s="1"/>
  <c r="D69" i="10"/>
  <c r="F69" i="10"/>
  <c r="G69" i="10"/>
  <c r="I69" i="10"/>
  <c r="K69" i="10"/>
  <c r="L69" i="10"/>
  <c r="H54" i="9"/>
  <c r="E54" i="9"/>
  <c r="M54" i="9"/>
  <c r="M53" i="9"/>
  <c r="E53" i="9"/>
  <c r="H53" i="9"/>
  <c r="M52" i="9"/>
  <c r="E52" i="9"/>
  <c r="H52" i="9"/>
  <c r="E51" i="9"/>
  <c r="H51" i="9"/>
  <c r="M51" i="9"/>
  <c r="M50" i="9"/>
  <c r="E50" i="9"/>
  <c r="H50" i="9"/>
  <c r="M48" i="9"/>
  <c r="E48" i="9"/>
  <c r="H48" i="9"/>
  <c r="M47" i="9"/>
  <c r="E47" i="9"/>
  <c r="H47" i="9"/>
  <c r="M46" i="9"/>
  <c r="E46" i="9"/>
  <c r="H46" i="9"/>
  <c r="M45" i="9"/>
  <c r="E45" i="9"/>
  <c r="H45" i="9"/>
  <c r="K58" i="9"/>
  <c r="L58" i="9"/>
  <c r="M43" i="9"/>
  <c r="E43" i="9"/>
  <c r="H43" i="9"/>
  <c r="M42" i="9"/>
  <c r="E42" i="9"/>
  <c r="H42" i="9"/>
  <c r="M41" i="9"/>
  <c r="E41" i="9"/>
  <c r="H41" i="9"/>
  <c r="M40" i="9"/>
  <c r="E40" i="9"/>
  <c r="H40" i="9"/>
  <c r="M39" i="9"/>
  <c r="E39" i="9"/>
  <c r="H39" i="9"/>
  <c r="M37" i="9"/>
  <c r="M38" i="9"/>
  <c r="E37" i="9"/>
  <c r="H37" i="9"/>
  <c r="E38" i="9"/>
  <c r="H38" i="9"/>
  <c r="M36" i="9"/>
  <c r="E36" i="9"/>
  <c r="H36" i="9"/>
  <c r="M35" i="9"/>
  <c r="E35" i="9"/>
  <c r="H35" i="9"/>
  <c r="M34" i="9"/>
  <c r="E34" i="9"/>
  <c r="H34" i="9"/>
  <c r="M31" i="9"/>
  <c r="E31" i="9"/>
  <c r="H31" i="9"/>
  <c r="M30" i="9"/>
  <c r="E30" i="9"/>
  <c r="H30" i="9"/>
  <c r="M29" i="9"/>
  <c r="E29" i="9"/>
  <c r="H29" i="9"/>
  <c r="M28" i="9"/>
  <c r="E28" i="9"/>
  <c r="H28" i="9"/>
  <c r="M27" i="9"/>
  <c r="E27" i="9"/>
  <c r="H27" i="9"/>
  <c r="M8" i="9"/>
  <c r="M7" i="9"/>
  <c r="M6" i="9"/>
  <c r="M5" i="9"/>
  <c r="E8" i="9"/>
  <c r="H8" i="9"/>
  <c r="E7" i="9"/>
  <c r="H7" i="9"/>
  <c r="E6" i="9"/>
  <c r="H6" i="9"/>
  <c r="E5" i="9"/>
  <c r="H5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E9" i="9"/>
  <c r="H9" i="9"/>
  <c r="M9" i="9"/>
  <c r="E10" i="9"/>
  <c r="H10" i="9"/>
  <c r="M10" i="9"/>
  <c r="E11" i="9"/>
  <c r="H11" i="9"/>
  <c r="M11" i="9"/>
  <c r="E12" i="9"/>
  <c r="H12" i="9"/>
  <c r="M12" i="9"/>
  <c r="E13" i="9"/>
  <c r="H13" i="9"/>
  <c r="M13" i="9"/>
  <c r="E14" i="9"/>
  <c r="H14" i="9"/>
  <c r="M14" i="9"/>
  <c r="E15" i="9"/>
  <c r="H15" i="9"/>
  <c r="M15" i="9"/>
  <c r="E16" i="9"/>
  <c r="H16" i="9"/>
  <c r="M16" i="9"/>
  <c r="E17" i="9"/>
  <c r="H17" i="9"/>
  <c r="M17" i="9"/>
  <c r="E18" i="9"/>
  <c r="H18" i="9"/>
  <c r="M18" i="9"/>
  <c r="E19" i="9"/>
  <c r="H19" i="9"/>
  <c r="M19" i="9"/>
  <c r="E20" i="9"/>
  <c r="H20" i="9"/>
  <c r="M20" i="9"/>
  <c r="E21" i="9"/>
  <c r="H21" i="9"/>
  <c r="M21" i="9"/>
  <c r="E22" i="9"/>
  <c r="H22" i="9"/>
  <c r="M22" i="9"/>
  <c r="E23" i="9"/>
  <c r="H23" i="9"/>
  <c r="M23" i="9"/>
  <c r="E24" i="9"/>
  <c r="H24" i="9"/>
  <c r="M24" i="9"/>
  <c r="E25" i="9"/>
  <c r="H25" i="9"/>
  <c r="M25" i="9"/>
  <c r="E26" i="9"/>
  <c r="H26" i="9"/>
  <c r="M26" i="9"/>
  <c r="E32" i="9"/>
  <c r="H32" i="9"/>
  <c r="M32" i="9"/>
  <c r="E33" i="9"/>
  <c r="H33" i="9"/>
  <c r="M33" i="9"/>
  <c r="E44" i="9"/>
  <c r="H44" i="9"/>
  <c r="M44" i="9"/>
  <c r="E49" i="9"/>
  <c r="H49" i="9"/>
  <c r="M49" i="9"/>
  <c r="E55" i="9"/>
  <c r="H55" i="9"/>
  <c r="M55" i="9"/>
  <c r="E56" i="9"/>
  <c r="H56" i="9"/>
  <c r="M56" i="9"/>
  <c r="B58" i="9"/>
  <c r="C58" i="9"/>
  <c r="D58" i="9"/>
  <c r="F58" i="9"/>
  <c r="G58" i="9"/>
  <c r="I58" i="9"/>
  <c r="B59" i="9"/>
  <c r="C59" i="9"/>
  <c r="D59" i="9"/>
  <c r="F59" i="9"/>
  <c r="G59" i="9"/>
  <c r="I59" i="9"/>
  <c r="K59" i="9"/>
  <c r="L59" i="9"/>
  <c r="B60" i="9"/>
  <c r="C60" i="9"/>
  <c r="D60" i="9"/>
  <c r="F60" i="9"/>
  <c r="G60" i="9"/>
  <c r="I60" i="9"/>
  <c r="K60" i="9"/>
  <c r="L60" i="9"/>
  <c r="B61" i="9"/>
  <c r="C61" i="9"/>
  <c r="D61" i="9"/>
  <c r="F61" i="9"/>
  <c r="G61" i="9"/>
  <c r="I61" i="9"/>
  <c r="K61" i="9"/>
  <c r="L61" i="9"/>
  <c r="B62" i="9"/>
  <c r="C62" i="9"/>
  <c r="D62" i="9"/>
  <c r="F62" i="9"/>
  <c r="G62" i="9"/>
  <c r="I62" i="9"/>
  <c r="K62" i="9"/>
  <c r="L62" i="9"/>
  <c r="B63" i="9"/>
  <c r="C63" i="9"/>
  <c r="D63" i="9"/>
  <c r="F63" i="9"/>
  <c r="G63" i="9"/>
  <c r="I63" i="9"/>
  <c r="K63" i="9"/>
  <c r="L63" i="9"/>
  <c r="B64" i="9"/>
  <c r="C64" i="9"/>
  <c r="D64" i="9"/>
  <c r="F64" i="9"/>
  <c r="G64" i="9"/>
  <c r="I64" i="9"/>
  <c r="K64" i="9"/>
  <c r="L64" i="9"/>
  <c r="B65" i="9"/>
  <c r="C65" i="9"/>
  <c r="D65" i="9"/>
  <c r="F65" i="9"/>
  <c r="G65" i="9"/>
  <c r="I65" i="9"/>
  <c r="K65" i="9"/>
  <c r="L65" i="9"/>
  <c r="B66" i="9"/>
  <c r="C66" i="9"/>
  <c r="D66" i="9"/>
  <c r="F66" i="9"/>
  <c r="G66" i="9"/>
  <c r="G73" i="9" s="1"/>
  <c r="I66" i="9"/>
  <c r="K66" i="9"/>
  <c r="L66" i="9"/>
  <c r="B67" i="9"/>
  <c r="C67" i="9"/>
  <c r="D67" i="9"/>
  <c r="F67" i="9"/>
  <c r="G67" i="9"/>
  <c r="I67" i="9"/>
  <c r="K67" i="9"/>
  <c r="L67" i="9"/>
  <c r="B68" i="9"/>
  <c r="C68" i="9"/>
  <c r="D68" i="9"/>
  <c r="F68" i="9"/>
  <c r="G68" i="9"/>
  <c r="I68" i="9"/>
  <c r="K68" i="9"/>
  <c r="L68" i="9"/>
  <c r="B69" i="9"/>
  <c r="C69" i="9"/>
  <c r="D69" i="9"/>
  <c r="F69" i="9"/>
  <c r="G69" i="9"/>
  <c r="I69" i="9"/>
  <c r="K69" i="9"/>
  <c r="L69" i="9"/>
  <c r="D61" i="8"/>
  <c r="D62" i="8"/>
  <c r="D63" i="8"/>
  <c r="D58" i="8"/>
  <c r="D59" i="8"/>
  <c r="D60" i="8"/>
  <c r="D64" i="8"/>
  <c r="D65" i="8"/>
  <c r="D66" i="8"/>
  <c r="D67" i="8"/>
  <c r="D68" i="8"/>
  <c r="D69" i="8"/>
  <c r="C60" i="8"/>
  <c r="C58" i="8"/>
  <c r="C59" i="8"/>
  <c r="C61" i="8"/>
  <c r="C62" i="8"/>
  <c r="C63" i="8"/>
  <c r="C64" i="8"/>
  <c r="C65" i="8"/>
  <c r="C66" i="8"/>
  <c r="C67" i="8"/>
  <c r="C68" i="8"/>
  <c r="C69" i="8"/>
  <c r="B61" i="8"/>
  <c r="B62" i="8"/>
  <c r="B63" i="8"/>
  <c r="B58" i="8"/>
  <c r="B59" i="8"/>
  <c r="B60" i="8"/>
  <c r="B64" i="8"/>
  <c r="B65" i="8"/>
  <c r="B66" i="8"/>
  <c r="B67" i="8"/>
  <c r="B68" i="8"/>
  <c r="B69" i="8"/>
  <c r="M8" i="8"/>
  <c r="E8" i="8"/>
  <c r="H8" i="8"/>
  <c r="M7" i="8"/>
  <c r="E7" i="8"/>
  <c r="H7" i="8"/>
  <c r="M6" i="8"/>
  <c r="E6" i="8"/>
  <c r="H6" i="8"/>
  <c r="M5" i="8"/>
  <c r="E5" i="8"/>
  <c r="H5" i="8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E9" i="8"/>
  <c r="H9" i="8"/>
  <c r="M9" i="8"/>
  <c r="E10" i="8"/>
  <c r="H10" i="8"/>
  <c r="M10" i="8"/>
  <c r="E11" i="8"/>
  <c r="H11" i="8"/>
  <c r="M11" i="8"/>
  <c r="E12" i="8"/>
  <c r="H12" i="8"/>
  <c r="M12" i="8"/>
  <c r="E13" i="8"/>
  <c r="H13" i="8"/>
  <c r="M13" i="8"/>
  <c r="E14" i="8"/>
  <c r="H14" i="8"/>
  <c r="M14" i="8"/>
  <c r="E15" i="8"/>
  <c r="H15" i="8"/>
  <c r="M15" i="8"/>
  <c r="E16" i="8"/>
  <c r="H16" i="8"/>
  <c r="M16" i="8"/>
  <c r="E17" i="8"/>
  <c r="H17" i="8"/>
  <c r="M17" i="8"/>
  <c r="E18" i="8"/>
  <c r="H18" i="8"/>
  <c r="M18" i="8"/>
  <c r="E19" i="8"/>
  <c r="H19" i="8"/>
  <c r="M19" i="8"/>
  <c r="E20" i="8"/>
  <c r="H20" i="8"/>
  <c r="M20" i="8"/>
  <c r="E21" i="8"/>
  <c r="H21" i="8"/>
  <c r="M21" i="8"/>
  <c r="E22" i="8"/>
  <c r="H22" i="8"/>
  <c r="M22" i="8"/>
  <c r="E23" i="8"/>
  <c r="H23" i="8"/>
  <c r="M23" i="8"/>
  <c r="E24" i="8"/>
  <c r="H24" i="8"/>
  <c r="M24" i="8"/>
  <c r="E25" i="8"/>
  <c r="H25" i="8"/>
  <c r="M25" i="8"/>
  <c r="E26" i="8"/>
  <c r="H26" i="8"/>
  <c r="M26" i="8"/>
  <c r="E27" i="8"/>
  <c r="H27" i="8"/>
  <c r="M27" i="8"/>
  <c r="E28" i="8"/>
  <c r="H28" i="8"/>
  <c r="M28" i="8"/>
  <c r="E29" i="8"/>
  <c r="H29" i="8"/>
  <c r="M29" i="8"/>
  <c r="E30" i="8"/>
  <c r="H30" i="8"/>
  <c r="M30" i="8"/>
  <c r="E31" i="8"/>
  <c r="H31" i="8"/>
  <c r="M31" i="8"/>
  <c r="E32" i="8"/>
  <c r="H32" i="8"/>
  <c r="M32" i="8"/>
  <c r="E33" i="8"/>
  <c r="H33" i="8"/>
  <c r="M33" i="8"/>
  <c r="E34" i="8"/>
  <c r="H34" i="8"/>
  <c r="M34" i="8"/>
  <c r="E35" i="8"/>
  <c r="H35" i="8"/>
  <c r="M35" i="8"/>
  <c r="E36" i="8"/>
  <c r="H36" i="8"/>
  <c r="M36" i="8"/>
  <c r="E37" i="8"/>
  <c r="H37" i="8"/>
  <c r="M37" i="8"/>
  <c r="E38" i="8"/>
  <c r="H38" i="8"/>
  <c r="M38" i="8"/>
  <c r="E39" i="8"/>
  <c r="H39" i="8"/>
  <c r="M39" i="8"/>
  <c r="E40" i="8"/>
  <c r="H40" i="8"/>
  <c r="M40" i="8"/>
  <c r="E41" i="8"/>
  <c r="H41" i="8"/>
  <c r="M41" i="8"/>
  <c r="E42" i="8"/>
  <c r="H42" i="8"/>
  <c r="M42" i="8"/>
  <c r="E43" i="8"/>
  <c r="H43" i="8"/>
  <c r="M43" i="8"/>
  <c r="E44" i="8"/>
  <c r="H44" i="8"/>
  <c r="M44" i="8"/>
  <c r="E45" i="8"/>
  <c r="H45" i="8"/>
  <c r="M45" i="8"/>
  <c r="E46" i="8"/>
  <c r="H46" i="8"/>
  <c r="M46" i="8"/>
  <c r="E47" i="8"/>
  <c r="H47" i="8"/>
  <c r="M47" i="8"/>
  <c r="E48" i="8"/>
  <c r="H48" i="8"/>
  <c r="M48" i="8"/>
  <c r="E49" i="8"/>
  <c r="H49" i="8"/>
  <c r="M49" i="8"/>
  <c r="E50" i="8"/>
  <c r="H50" i="8"/>
  <c r="M50" i="8"/>
  <c r="E51" i="8"/>
  <c r="H51" i="8"/>
  <c r="M51" i="8"/>
  <c r="E52" i="8"/>
  <c r="H52" i="8"/>
  <c r="M52" i="8"/>
  <c r="E53" i="8"/>
  <c r="H53" i="8"/>
  <c r="M53" i="8"/>
  <c r="E54" i="8"/>
  <c r="H54" i="8"/>
  <c r="M54" i="8"/>
  <c r="E55" i="8"/>
  <c r="H55" i="8"/>
  <c r="M55" i="8"/>
  <c r="E56" i="8"/>
  <c r="H56" i="8"/>
  <c r="M56" i="8"/>
  <c r="F58" i="8"/>
  <c r="G58" i="8"/>
  <c r="I58" i="8"/>
  <c r="K58" i="8"/>
  <c r="L58" i="8"/>
  <c r="F59" i="8"/>
  <c r="G59" i="8"/>
  <c r="I59" i="8"/>
  <c r="K59" i="8"/>
  <c r="L59" i="8"/>
  <c r="F60" i="8"/>
  <c r="G60" i="8"/>
  <c r="I60" i="8"/>
  <c r="K60" i="8"/>
  <c r="L60" i="8"/>
  <c r="F61" i="8"/>
  <c r="G61" i="8"/>
  <c r="I61" i="8"/>
  <c r="K61" i="8"/>
  <c r="L61" i="8"/>
  <c r="F62" i="8"/>
  <c r="G62" i="8"/>
  <c r="I62" i="8"/>
  <c r="K62" i="8"/>
  <c r="L62" i="8"/>
  <c r="E63" i="8"/>
  <c r="F63" i="8"/>
  <c r="G63" i="8"/>
  <c r="I63" i="8"/>
  <c r="K63" i="8"/>
  <c r="L63" i="8"/>
  <c r="F64" i="8"/>
  <c r="G64" i="8"/>
  <c r="I64" i="8"/>
  <c r="K64" i="8"/>
  <c r="L64" i="8"/>
  <c r="F65" i="8"/>
  <c r="G65" i="8"/>
  <c r="I65" i="8"/>
  <c r="K65" i="8"/>
  <c r="L65" i="8"/>
  <c r="F66" i="8"/>
  <c r="G66" i="8"/>
  <c r="I66" i="8"/>
  <c r="K66" i="8"/>
  <c r="L66" i="8"/>
  <c r="F67" i="8"/>
  <c r="G67" i="8"/>
  <c r="I67" i="8"/>
  <c r="K67" i="8"/>
  <c r="L67" i="8"/>
  <c r="F68" i="8"/>
  <c r="G68" i="8"/>
  <c r="I68" i="8"/>
  <c r="K68" i="8"/>
  <c r="L68" i="8"/>
  <c r="F69" i="8"/>
  <c r="G69" i="8"/>
  <c r="I69" i="8"/>
  <c r="K69" i="8"/>
  <c r="L69" i="8"/>
  <c r="E5" i="7"/>
  <c r="H5" i="7"/>
  <c r="M5" i="7"/>
  <c r="E6" i="7"/>
  <c r="H6" i="7"/>
  <c r="M6" i="7"/>
  <c r="E7" i="7"/>
  <c r="H7" i="7"/>
  <c r="M7" i="7"/>
  <c r="E8" i="7"/>
  <c r="H8" i="7"/>
  <c r="M8" i="7"/>
  <c r="E9" i="7"/>
  <c r="H9" i="7"/>
  <c r="M9" i="7"/>
  <c r="E10" i="7"/>
  <c r="H10" i="7"/>
  <c r="M10" i="7"/>
  <c r="E11" i="7"/>
  <c r="H11" i="7"/>
  <c r="M11" i="7"/>
  <c r="E12" i="7"/>
  <c r="H12" i="7"/>
  <c r="M12" i="7"/>
  <c r="E13" i="7"/>
  <c r="H13" i="7"/>
  <c r="M13" i="7"/>
  <c r="E14" i="7"/>
  <c r="H14" i="7"/>
  <c r="M14" i="7"/>
  <c r="E15" i="7"/>
  <c r="H15" i="7"/>
  <c r="M15" i="7"/>
  <c r="E16" i="7"/>
  <c r="H16" i="7"/>
  <c r="M16" i="7"/>
  <c r="E17" i="7"/>
  <c r="H17" i="7"/>
  <c r="M17" i="7"/>
  <c r="E18" i="7"/>
  <c r="H18" i="7"/>
  <c r="M18" i="7"/>
  <c r="E19" i="7"/>
  <c r="H19" i="7"/>
  <c r="M19" i="7"/>
  <c r="E20" i="7"/>
  <c r="H20" i="7"/>
  <c r="M20" i="7"/>
  <c r="E21" i="7"/>
  <c r="H21" i="7"/>
  <c r="M21" i="7"/>
  <c r="E22" i="7"/>
  <c r="H22" i="7"/>
  <c r="M22" i="7"/>
  <c r="E23" i="7"/>
  <c r="H23" i="7"/>
  <c r="M23" i="7"/>
  <c r="E24" i="7"/>
  <c r="H24" i="7"/>
  <c r="M24" i="7"/>
  <c r="E25" i="7"/>
  <c r="H25" i="7"/>
  <c r="M25" i="7"/>
  <c r="E26" i="7"/>
  <c r="H26" i="7"/>
  <c r="M26" i="7"/>
  <c r="E27" i="7"/>
  <c r="H27" i="7"/>
  <c r="M27" i="7"/>
  <c r="E28" i="7"/>
  <c r="H28" i="7"/>
  <c r="M28" i="7"/>
  <c r="E29" i="7"/>
  <c r="H29" i="7"/>
  <c r="M29" i="7"/>
  <c r="E30" i="7"/>
  <c r="H30" i="7"/>
  <c r="M30" i="7"/>
  <c r="E31" i="7"/>
  <c r="H31" i="7"/>
  <c r="M31" i="7"/>
  <c r="E32" i="7"/>
  <c r="H32" i="7"/>
  <c r="M32" i="7"/>
  <c r="E33" i="7"/>
  <c r="H33" i="7"/>
  <c r="M33" i="7"/>
  <c r="E34" i="7"/>
  <c r="H34" i="7"/>
  <c r="M34" i="7"/>
  <c r="E35" i="7"/>
  <c r="H35" i="7"/>
  <c r="M35" i="7"/>
  <c r="E36" i="7"/>
  <c r="H36" i="7"/>
  <c r="M36" i="7"/>
  <c r="E37" i="7"/>
  <c r="H37" i="7"/>
  <c r="M37" i="7"/>
  <c r="E38" i="7"/>
  <c r="H38" i="7"/>
  <c r="M38" i="7"/>
  <c r="E39" i="7"/>
  <c r="H39" i="7"/>
  <c r="M39" i="7"/>
  <c r="E40" i="7"/>
  <c r="H40" i="7"/>
  <c r="M40" i="7"/>
  <c r="E41" i="7"/>
  <c r="H41" i="7"/>
  <c r="M41" i="7"/>
  <c r="E42" i="7"/>
  <c r="H42" i="7"/>
  <c r="M42" i="7"/>
  <c r="E43" i="7"/>
  <c r="H43" i="7"/>
  <c r="M43" i="7"/>
  <c r="E44" i="7"/>
  <c r="H44" i="7"/>
  <c r="M44" i="7"/>
  <c r="E45" i="7"/>
  <c r="H45" i="7"/>
  <c r="M45" i="7"/>
  <c r="E46" i="7"/>
  <c r="H46" i="7"/>
  <c r="M46" i="7"/>
  <c r="E47" i="7"/>
  <c r="H47" i="7"/>
  <c r="M47" i="7"/>
  <c r="E48" i="7"/>
  <c r="H48" i="7"/>
  <c r="M48" i="7"/>
  <c r="E49" i="7"/>
  <c r="H49" i="7"/>
  <c r="M49" i="7"/>
  <c r="E50" i="7"/>
  <c r="H50" i="7"/>
  <c r="M50" i="7"/>
  <c r="E51" i="7"/>
  <c r="H51" i="7"/>
  <c r="M51" i="7"/>
  <c r="E52" i="7"/>
  <c r="H52" i="7"/>
  <c r="M52" i="7"/>
  <c r="E53" i="7"/>
  <c r="H53" i="7"/>
  <c r="M53" i="7"/>
  <c r="E54" i="7"/>
  <c r="H54" i="7"/>
  <c r="M54" i="7"/>
  <c r="E55" i="7"/>
  <c r="H55" i="7"/>
  <c r="M55" i="7"/>
  <c r="E56" i="7"/>
  <c r="H56" i="7"/>
  <c r="M56" i="7"/>
  <c r="B58" i="7"/>
  <c r="C58" i="7"/>
  <c r="D58" i="7"/>
  <c r="F58" i="7"/>
  <c r="G58" i="7"/>
  <c r="I58" i="7"/>
  <c r="K58" i="7"/>
  <c r="L58" i="7"/>
  <c r="B59" i="7"/>
  <c r="C59" i="7"/>
  <c r="D59" i="7"/>
  <c r="F59" i="7"/>
  <c r="G59" i="7"/>
  <c r="I59" i="7"/>
  <c r="K59" i="7"/>
  <c r="L59" i="7"/>
  <c r="B60" i="7"/>
  <c r="C60" i="7"/>
  <c r="D60" i="7"/>
  <c r="F60" i="7"/>
  <c r="G60" i="7"/>
  <c r="I60" i="7"/>
  <c r="K60" i="7"/>
  <c r="L60" i="7"/>
  <c r="L71" i="7" s="1"/>
  <c r="B61" i="7"/>
  <c r="C61" i="7"/>
  <c r="D61" i="7"/>
  <c r="F61" i="7"/>
  <c r="G61" i="7"/>
  <c r="I61" i="7"/>
  <c r="K61" i="7"/>
  <c r="L61" i="7"/>
  <c r="B62" i="7"/>
  <c r="C62" i="7"/>
  <c r="D62" i="7"/>
  <c r="F62" i="7"/>
  <c r="G62" i="7"/>
  <c r="I62" i="7"/>
  <c r="K62" i="7"/>
  <c r="L62" i="7"/>
  <c r="B63" i="7"/>
  <c r="C63" i="7"/>
  <c r="D63" i="7"/>
  <c r="F63" i="7"/>
  <c r="G63" i="7"/>
  <c r="I63" i="7"/>
  <c r="I72" i="7" s="1"/>
  <c r="K63" i="7"/>
  <c r="L63" i="7"/>
  <c r="B64" i="7"/>
  <c r="C64" i="7"/>
  <c r="D64" i="7"/>
  <c r="F64" i="7"/>
  <c r="G64" i="7"/>
  <c r="I64" i="7"/>
  <c r="K64" i="7"/>
  <c r="L64" i="7"/>
  <c r="B65" i="7"/>
  <c r="C65" i="7"/>
  <c r="D65" i="7"/>
  <c r="F65" i="7"/>
  <c r="G65" i="7"/>
  <c r="I65" i="7"/>
  <c r="K65" i="7"/>
  <c r="L65" i="7"/>
  <c r="B66" i="7"/>
  <c r="C66" i="7"/>
  <c r="D66" i="7"/>
  <c r="F66" i="7"/>
  <c r="G66" i="7"/>
  <c r="I66" i="7"/>
  <c r="K66" i="7"/>
  <c r="L66" i="7"/>
  <c r="L73" i="7" s="1"/>
  <c r="B67" i="7"/>
  <c r="C67" i="7"/>
  <c r="D67" i="7"/>
  <c r="F67" i="7"/>
  <c r="G67" i="7"/>
  <c r="I67" i="7"/>
  <c r="K67" i="7"/>
  <c r="L67" i="7"/>
  <c r="B68" i="7"/>
  <c r="C68" i="7"/>
  <c r="D68" i="7"/>
  <c r="F68" i="7"/>
  <c r="G68" i="7"/>
  <c r="I68" i="7"/>
  <c r="K68" i="7"/>
  <c r="L68" i="7"/>
  <c r="B69" i="7"/>
  <c r="C69" i="7"/>
  <c r="D69" i="7"/>
  <c r="F69" i="7"/>
  <c r="G69" i="7"/>
  <c r="I69" i="7"/>
  <c r="K69" i="7"/>
  <c r="L69" i="7"/>
  <c r="E5" i="6"/>
  <c r="H5" i="6"/>
  <c r="M5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E6" i="6"/>
  <c r="H6" i="6"/>
  <c r="M6" i="6"/>
  <c r="E7" i="6"/>
  <c r="H7" i="6"/>
  <c r="M7" i="6"/>
  <c r="E8" i="6"/>
  <c r="H8" i="6"/>
  <c r="M8" i="6"/>
  <c r="E9" i="6"/>
  <c r="H9" i="6"/>
  <c r="M9" i="6"/>
  <c r="E10" i="6"/>
  <c r="H10" i="6"/>
  <c r="M10" i="6"/>
  <c r="E11" i="6"/>
  <c r="H11" i="6"/>
  <c r="M11" i="6"/>
  <c r="E12" i="6"/>
  <c r="H12" i="6"/>
  <c r="M12" i="6"/>
  <c r="E13" i="6"/>
  <c r="H13" i="6"/>
  <c r="M13" i="6"/>
  <c r="E14" i="6"/>
  <c r="H14" i="6"/>
  <c r="M14" i="6"/>
  <c r="E15" i="6"/>
  <c r="H15" i="6"/>
  <c r="M15" i="6"/>
  <c r="E16" i="6"/>
  <c r="H16" i="6"/>
  <c r="M16" i="6"/>
  <c r="E17" i="6"/>
  <c r="H17" i="6"/>
  <c r="M17" i="6"/>
  <c r="E18" i="6"/>
  <c r="H18" i="6"/>
  <c r="M18" i="6"/>
  <c r="E19" i="6"/>
  <c r="H19" i="6"/>
  <c r="M19" i="6"/>
  <c r="E20" i="6"/>
  <c r="H20" i="6"/>
  <c r="M20" i="6"/>
  <c r="E21" i="6"/>
  <c r="H21" i="6"/>
  <c r="M21" i="6"/>
  <c r="E22" i="6"/>
  <c r="H22" i="6"/>
  <c r="M22" i="6"/>
  <c r="E23" i="6"/>
  <c r="H23" i="6"/>
  <c r="M23" i="6"/>
  <c r="E24" i="6"/>
  <c r="H24" i="6"/>
  <c r="M24" i="6"/>
  <c r="E25" i="6"/>
  <c r="H25" i="6"/>
  <c r="M25" i="6"/>
  <c r="E26" i="6"/>
  <c r="H26" i="6"/>
  <c r="M26" i="6"/>
  <c r="E27" i="6"/>
  <c r="H27" i="6"/>
  <c r="M27" i="6"/>
  <c r="E28" i="6"/>
  <c r="H28" i="6"/>
  <c r="M28" i="6"/>
  <c r="E29" i="6"/>
  <c r="H29" i="6"/>
  <c r="M29" i="6"/>
  <c r="E30" i="6"/>
  <c r="H30" i="6"/>
  <c r="M30" i="6"/>
  <c r="E31" i="6"/>
  <c r="H31" i="6"/>
  <c r="M31" i="6"/>
  <c r="E32" i="6"/>
  <c r="H32" i="6"/>
  <c r="M32" i="6"/>
  <c r="E33" i="6"/>
  <c r="H33" i="6"/>
  <c r="M33" i="6"/>
  <c r="E34" i="6"/>
  <c r="H34" i="6"/>
  <c r="M34" i="6"/>
  <c r="E35" i="6"/>
  <c r="H35" i="6"/>
  <c r="M35" i="6"/>
  <c r="E36" i="6"/>
  <c r="H36" i="6"/>
  <c r="M36" i="6"/>
  <c r="E37" i="6"/>
  <c r="H37" i="6"/>
  <c r="M37" i="6"/>
  <c r="E38" i="6"/>
  <c r="H38" i="6"/>
  <c r="M38" i="6"/>
  <c r="E39" i="6"/>
  <c r="H39" i="6"/>
  <c r="M39" i="6"/>
  <c r="E40" i="6"/>
  <c r="H40" i="6"/>
  <c r="M40" i="6"/>
  <c r="E41" i="6"/>
  <c r="H41" i="6"/>
  <c r="M41" i="6"/>
  <c r="E42" i="6"/>
  <c r="H42" i="6"/>
  <c r="M42" i="6"/>
  <c r="E43" i="6"/>
  <c r="H43" i="6"/>
  <c r="M43" i="6"/>
  <c r="E44" i="6"/>
  <c r="H44" i="6"/>
  <c r="M44" i="6"/>
  <c r="E45" i="6"/>
  <c r="H45" i="6"/>
  <c r="M45" i="6"/>
  <c r="E46" i="6"/>
  <c r="H46" i="6"/>
  <c r="M46" i="6"/>
  <c r="E47" i="6"/>
  <c r="H47" i="6"/>
  <c r="M47" i="6"/>
  <c r="E48" i="6"/>
  <c r="H48" i="6"/>
  <c r="M48" i="6"/>
  <c r="E49" i="6"/>
  <c r="H49" i="6"/>
  <c r="M49" i="6"/>
  <c r="E50" i="6"/>
  <c r="H50" i="6"/>
  <c r="M50" i="6"/>
  <c r="E51" i="6"/>
  <c r="H51" i="6"/>
  <c r="M51" i="6"/>
  <c r="E52" i="6"/>
  <c r="H52" i="6"/>
  <c r="M52" i="6"/>
  <c r="E53" i="6"/>
  <c r="H53" i="6"/>
  <c r="M53" i="6"/>
  <c r="E54" i="6"/>
  <c r="H54" i="6"/>
  <c r="M54" i="6"/>
  <c r="E55" i="6"/>
  <c r="H55" i="6"/>
  <c r="M55" i="6"/>
  <c r="E56" i="6"/>
  <c r="H56" i="6"/>
  <c r="M56" i="6"/>
  <c r="E57" i="6"/>
  <c r="H57" i="6"/>
  <c r="M57" i="6"/>
  <c r="B59" i="6"/>
  <c r="C59" i="6"/>
  <c r="D59" i="6"/>
  <c r="F59" i="6"/>
  <c r="G59" i="6"/>
  <c r="I59" i="6"/>
  <c r="K59" i="6"/>
  <c r="L59" i="6"/>
  <c r="B60" i="6"/>
  <c r="C60" i="6"/>
  <c r="D60" i="6"/>
  <c r="F60" i="6"/>
  <c r="G60" i="6"/>
  <c r="I60" i="6"/>
  <c r="K60" i="6"/>
  <c r="L60" i="6"/>
  <c r="B61" i="6"/>
  <c r="C61" i="6"/>
  <c r="D61" i="6"/>
  <c r="F61" i="6"/>
  <c r="G61" i="6"/>
  <c r="I61" i="6"/>
  <c r="K61" i="6"/>
  <c r="L61" i="6"/>
  <c r="B62" i="6"/>
  <c r="C62" i="6"/>
  <c r="D62" i="6"/>
  <c r="F62" i="6"/>
  <c r="G62" i="6"/>
  <c r="I62" i="6"/>
  <c r="K62" i="6"/>
  <c r="L62" i="6"/>
  <c r="B63" i="6"/>
  <c r="C63" i="6"/>
  <c r="D63" i="6"/>
  <c r="F63" i="6"/>
  <c r="G63" i="6"/>
  <c r="I63" i="6"/>
  <c r="K63" i="6"/>
  <c r="L63" i="6"/>
  <c r="B64" i="6"/>
  <c r="C64" i="6"/>
  <c r="D64" i="6"/>
  <c r="F64" i="6"/>
  <c r="G64" i="6"/>
  <c r="I64" i="6"/>
  <c r="K64" i="6"/>
  <c r="L64" i="6"/>
  <c r="B65" i="6"/>
  <c r="C65" i="6"/>
  <c r="D65" i="6"/>
  <c r="F65" i="6"/>
  <c r="G65" i="6"/>
  <c r="I65" i="6"/>
  <c r="K65" i="6"/>
  <c r="L65" i="6"/>
  <c r="B66" i="6"/>
  <c r="C66" i="6"/>
  <c r="D66" i="6"/>
  <c r="F66" i="6"/>
  <c r="G66" i="6"/>
  <c r="I66" i="6"/>
  <c r="K66" i="6"/>
  <c r="L66" i="6"/>
  <c r="B67" i="6"/>
  <c r="C67" i="6"/>
  <c r="D67" i="6"/>
  <c r="F67" i="6"/>
  <c r="G67" i="6"/>
  <c r="I67" i="6"/>
  <c r="K67" i="6"/>
  <c r="L67" i="6"/>
  <c r="B68" i="6"/>
  <c r="C68" i="6"/>
  <c r="D68" i="6"/>
  <c r="F68" i="6"/>
  <c r="G68" i="6"/>
  <c r="I68" i="6"/>
  <c r="K68" i="6"/>
  <c r="L68" i="6"/>
  <c r="B69" i="6"/>
  <c r="C69" i="6"/>
  <c r="D69" i="6"/>
  <c r="F69" i="6"/>
  <c r="G69" i="6"/>
  <c r="I69" i="6"/>
  <c r="K69" i="6"/>
  <c r="L69" i="6"/>
  <c r="B70" i="6"/>
  <c r="C70" i="6"/>
  <c r="D70" i="6"/>
  <c r="D75" i="6" s="1"/>
  <c r="F70" i="6"/>
  <c r="G70" i="6"/>
  <c r="I70" i="6"/>
  <c r="I75" i="6" s="1"/>
  <c r="K70" i="6"/>
  <c r="L70" i="6"/>
  <c r="E5" i="5"/>
  <c r="H5" i="5"/>
  <c r="M5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E6" i="5"/>
  <c r="H6" i="5"/>
  <c r="M6" i="5"/>
  <c r="E7" i="5"/>
  <c r="H7" i="5"/>
  <c r="M7" i="5"/>
  <c r="E8" i="5"/>
  <c r="H8" i="5"/>
  <c r="M8" i="5"/>
  <c r="E9" i="5"/>
  <c r="H9" i="5"/>
  <c r="M9" i="5"/>
  <c r="E10" i="5"/>
  <c r="H10" i="5"/>
  <c r="M10" i="5"/>
  <c r="E11" i="5"/>
  <c r="H11" i="5"/>
  <c r="M11" i="5"/>
  <c r="E12" i="5"/>
  <c r="H12" i="5"/>
  <c r="M12" i="5"/>
  <c r="E13" i="5"/>
  <c r="H13" i="5"/>
  <c r="M13" i="5"/>
  <c r="E14" i="5"/>
  <c r="H14" i="5"/>
  <c r="M14" i="5"/>
  <c r="E15" i="5"/>
  <c r="H15" i="5"/>
  <c r="M15" i="5"/>
  <c r="E16" i="5"/>
  <c r="H16" i="5"/>
  <c r="M16" i="5"/>
  <c r="E17" i="5"/>
  <c r="H17" i="5"/>
  <c r="M17" i="5"/>
  <c r="E18" i="5"/>
  <c r="H18" i="5"/>
  <c r="M18" i="5"/>
  <c r="E19" i="5"/>
  <c r="H19" i="5"/>
  <c r="M19" i="5"/>
  <c r="E20" i="5"/>
  <c r="H20" i="5"/>
  <c r="M20" i="5"/>
  <c r="E21" i="5"/>
  <c r="H21" i="5"/>
  <c r="M21" i="5"/>
  <c r="E22" i="5"/>
  <c r="H22" i="5"/>
  <c r="M22" i="5"/>
  <c r="E23" i="5"/>
  <c r="H23" i="5"/>
  <c r="M23" i="5"/>
  <c r="E24" i="5"/>
  <c r="H24" i="5"/>
  <c r="M24" i="5"/>
  <c r="E25" i="5"/>
  <c r="H25" i="5"/>
  <c r="M25" i="5"/>
  <c r="E26" i="5"/>
  <c r="H26" i="5"/>
  <c r="M26" i="5"/>
  <c r="E27" i="5"/>
  <c r="H27" i="5"/>
  <c r="M27" i="5"/>
  <c r="E28" i="5"/>
  <c r="H28" i="5"/>
  <c r="M28" i="5"/>
  <c r="E29" i="5"/>
  <c r="H29" i="5"/>
  <c r="M29" i="5"/>
  <c r="E30" i="5"/>
  <c r="H30" i="5"/>
  <c r="M30" i="5"/>
  <c r="E31" i="5"/>
  <c r="H31" i="5"/>
  <c r="M31" i="5"/>
  <c r="E32" i="5"/>
  <c r="H32" i="5"/>
  <c r="M32" i="5"/>
  <c r="E33" i="5"/>
  <c r="H33" i="5"/>
  <c r="M33" i="5"/>
  <c r="E34" i="5"/>
  <c r="H34" i="5"/>
  <c r="M34" i="5"/>
  <c r="E35" i="5"/>
  <c r="H35" i="5"/>
  <c r="M35" i="5"/>
  <c r="E36" i="5"/>
  <c r="H36" i="5"/>
  <c r="M36" i="5"/>
  <c r="E37" i="5"/>
  <c r="H37" i="5"/>
  <c r="M37" i="5"/>
  <c r="E38" i="5"/>
  <c r="H38" i="5"/>
  <c r="M38" i="5"/>
  <c r="E39" i="5"/>
  <c r="H39" i="5"/>
  <c r="M39" i="5"/>
  <c r="E40" i="5"/>
  <c r="H40" i="5"/>
  <c r="M40" i="5"/>
  <c r="E41" i="5"/>
  <c r="H41" i="5"/>
  <c r="M41" i="5"/>
  <c r="E42" i="5"/>
  <c r="H42" i="5"/>
  <c r="M42" i="5"/>
  <c r="E43" i="5"/>
  <c r="H43" i="5"/>
  <c r="M43" i="5"/>
  <c r="E44" i="5"/>
  <c r="H44" i="5"/>
  <c r="M44" i="5"/>
  <c r="E45" i="5"/>
  <c r="H45" i="5"/>
  <c r="M45" i="5"/>
  <c r="E46" i="5"/>
  <c r="H46" i="5"/>
  <c r="M46" i="5"/>
  <c r="E47" i="5"/>
  <c r="H47" i="5"/>
  <c r="M47" i="5"/>
  <c r="E48" i="5"/>
  <c r="H48" i="5"/>
  <c r="M48" i="5"/>
  <c r="E49" i="5"/>
  <c r="H49" i="5"/>
  <c r="M49" i="5"/>
  <c r="E50" i="5"/>
  <c r="H50" i="5"/>
  <c r="M50" i="5"/>
  <c r="E51" i="5"/>
  <c r="H51" i="5"/>
  <c r="M51" i="5"/>
  <c r="E52" i="5"/>
  <c r="H52" i="5"/>
  <c r="M52" i="5"/>
  <c r="E53" i="5"/>
  <c r="H53" i="5"/>
  <c r="M53" i="5"/>
  <c r="E54" i="5"/>
  <c r="H54" i="5"/>
  <c r="M54" i="5"/>
  <c r="E55" i="5"/>
  <c r="H55" i="5"/>
  <c r="M55" i="5"/>
  <c r="E56" i="5"/>
  <c r="H56" i="5"/>
  <c r="M56" i="5"/>
  <c r="B58" i="5"/>
  <c r="C58" i="5"/>
  <c r="D58" i="5"/>
  <c r="F58" i="5"/>
  <c r="G58" i="5"/>
  <c r="I58" i="5"/>
  <c r="K58" i="5"/>
  <c r="L58" i="5"/>
  <c r="B59" i="5"/>
  <c r="C59" i="5"/>
  <c r="D59" i="5"/>
  <c r="F59" i="5"/>
  <c r="G59" i="5"/>
  <c r="I59" i="5"/>
  <c r="K59" i="5"/>
  <c r="L59" i="5"/>
  <c r="B60" i="5"/>
  <c r="C60" i="5"/>
  <c r="D60" i="5"/>
  <c r="F60" i="5"/>
  <c r="G60" i="5"/>
  <c r="I60" i="5"/>
  <c r="K60" i="5"/>
  <c r="L60" i="5"/>
  <c r="B61" i="5"/>
  <c r="C61" i="5"/>
  <c r="D61" i="5"/>
  <c r="F61" i="5"/>
  <c r="G61" i="5"/>
  <c r="I61" i="5"/>
  <c r="K61" i="5"/>
  <c r="L61" i="5"/>
  <c r="B62" i="5"/>
  <c r="C62" i="5"/>
  <c r="D62" i="5"/>
  <c r="F62" i="5"/>
  <c r="G62" i="5"/>
  <c r="I62" i="5"/>
  <c r="K62" i="5"/>
  <c r="L62" i="5"/>
  <c r="B63" i="5"/>
  <c r="C63" i="5"/>
  <c r="D63" i="5"/>
  <c r="F63" i="5"/>
  <c r="G63" i="5"/>
  <c r="I63" i="5"/>
  <c r="K63" i="5"/>
  <c r="L63" i="5"/>
  <c r="B64" i="5"/>
  <c r="C64" i="5"/>
  <c r="D64" i="5"/>
  <c r="F64" i="5"/>
  <c r="G64" i="5"/>
  <c r="I64" i="5"/>
  <c r="K64" i="5"/>
  <c r="L64" i="5"/>
  <c r="B65" i="5"/>
  <c r="C65" i="5"/>
  <c r="D65" i="5"/>
  <c r="F65" i="5"/>
  <c r="G65" i="5"/>
  <c r="I65" i="5"/>
  <c r="K65" i="5"/>
  <c r="L65" i="5"/>
  <c r="B66" i="5"/>
  <c r="C66" i="5"/>
  <c r="D66" i="5"/>
  <c r="F66" i="5"/>
  <c r="G66" i="5"/>
  <c r="I66" i="5"/>
  <c r="K66" i="5"/>
  <c r="L66" i="5"/>
  <c r="B67" i="5"/>
  <c r="C67" i="5"/>
  <c r="D67" i="5"/>
  <c r="F67" i="5"/>
  <c r="G67" i="5"/>
  <c r="I67" i="5"/>
  <c r="K67" i="5"/>
  <c r="L67" i="5"/>
  <c r="B68" i="5"/>
  <c r="C68" i="5"/>
  <c r="D68" i="5"/>
  <c r="F68" i="5"/>
  <c r="G68" i="5"/>
  <c r="I68" i="5"/>
  <c r="K68" i="5"/>
  <c r="L68" i="5"/>
  <c r="B69" i="5"/>
  <c r="C69" i="5"/>
  <c r="C74" i="5" s="1"/>
  <c r="D69" i="5"/>
  <c r="F69" i="5"/>
  <c r="G69" i="5"/>
  <c r="I69" i="5"/>
  <c r="K69" i="5"/>
  <c r="L69" i="5"/>
  <c r="E5" i="4"/>
  <c r="H5" i="4"/>
  <c r="M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E6" i="4"/>
  <c r="H6" i="4"/>
  <c r="M6" i="4"/>
  <c r="E7" i="4"/>
  <c r="H7" i="4"/>
  <c r="M7" i="4"/>
  <c r="E8" i="4"/>
  <c r="H8" i="4"/>
  <c r="M8" i="4"/>
  <c r="E9" i="4"/>
  <c r="H9" i="4"/>
  <c r="M9" i="4"/>
  <c r="E10" i="4"/>
  <c r="H10" i="4"/>
  <c r="M10" i="4"/>
  <c r="E11" i="4"/>
  <c r="H11" i="4"/>
  <c r="M11" i="4"/>
  <c r="E12" i="4"/>
  <c r="H12" i="4"/>
  <c r="M12" i="4"/>
  <c r="E13" i="4"/>
  <c r="H13" i="4"/>
  <c r="M13" i="4"/>
  <c r="E14" i="4"/>
  <c r="H14" i="4"/>
  <c r="M14" i="4"/>
  <c r="E15" i="4"/>
  <c r="H15" i="4"/>
  <c r="M15" i="4"/>
  <c r="E16" i="4"/>
  <c r="H16" i="4"/>
  <c r="M16" i="4"/>
  <c r="E17" i="4"/>
  <c r="H17" i="4"/>
  <c r="M17" i="4"/>
  <c r="E18" i="4"/>
  <c r="H18" i="4"/>
  <c r="M18" i="4"/>
  <c r="E19" i="4"/>
  <c r="H19" i="4"/>
  <c r="M19" i="4"/>
  <c r="E20" i="4"/>
  <c r="H20" i="4"/>
  <c r="M20" i="4"/>
  <c r="E21" i="4"/>
  <c r="H21" i="4"/>
  <c r="M21" i="4"/>
  <c r="E22" i="4"/>
  <c r="H22" i="4"/>
  <c r="M22" i="4"/>
  <c r="E23" i="4"/>
  <c r="H23" i="4"/>
  <c r="M23" i="4"/>
  <c r="E24" i="4"/>
  <c r="H24" i="4"/>
  <c r="M24" i="4"/>
  <c r="E25" i="4"/>
  <c r="H25" i="4"/>
  <c r="M25" i="4"/>
  <c r="E26" i="4"/>
  <c r="H26" i="4"/>
  <c r="M26" i="4"/>
  <c r="E27" i="4"/>
  <c r="H27" i="4"/>
  <c r="M27" i="4"/>
  <c r="E28" i="4"/>
  <c r="H28" i="4"/>
  <c r="M28" i="4"/>
  <c r="E29" i="4"/>
  <c r="H29" i="4"/>
  <c r="M29" i="4"/>
  <c r="E30" i="4"/>
  <c r="H30" i="4"/>
  <c r="M30" i="4"/>
  <c r="E31" i="4"/>
  <c r="H31" i="4"/>
  <c r="M31" i="4"/>
  <c r="E32" i="4"/>
  <c r="H32" i="4"/>
  <c r="M32" i="4"/>
  <c r="E33" i="4"/>
  <c r="H33" i="4"/>
  <c r="M33" i="4"/>
  <c r="E34" i="4"/>
  <c r="H34" i="4"/>
  <c r="M34" i="4"/>
  <c r="E35" i="4"/>
  <c r="H35" i="4"/>
  <c r="M35" i="4"/>
  <c r="E36" i="4"/>
  <c r="H36" i="4"/>
  <c r="M36" i="4"/>
  <c r="E37" i="4"/>
  <c r="H37" i="4"/>
  <c r="M37" i="4"/>
  <c r="E38" i="4"/>
  <c r="H38" i="4"/>
  <c r="M38" i="4"/>
  <c r="E39" i="4"/>
  <c r="H39" i="4"/>
  <c r="M39" i="4"/>
  <c r="E40" i="4"/>
  <c r="H40" i="4"/>
  <c r="M40" i="4"/>
  <c r="E41" i="4"/>
  <c r="H41" i="4"/>
  <c r="M41" i="4"/>
  <c r="E42" i="4"/>
  <c r="H42" i="4"/>
  <c r="M42" i="4"/>
  <c r="E43" i="4"/>
  <c r="H43" i="4"/>
  <c r="M43" i="4"/>
  <c r="E44" i="4"/>
  <c r="H44" i="4"/>
  <c r="M44" i="4"/>
  <c r="E45" i="4"/>
  <c r="H45" i="4"/>
  <c r="M45" i="4"/>
  <c r="E46" i="4"/>
  <c r="H46" i="4"/>
  <c r="M46" i="4"/>
  <c r="E47" i="4"/>
  <c r="H47" i="4"/>
  <c r="M47" i="4"/>
  <c r="E48" i="4"/>
  <c r="H48" i="4"/>
  <c r="M48" i="4"/>
  <c r="E49" i="4"/>
  <c r="H49" i="4"/>
  <c r="M49" i="4"/>
  <c r="E50" i="4"/>
  <c r="H50" i="4"/>
  <c r="M50" i="4"/>
  <c r="E51" i="4"/>
  <c r="H51" i="4"/>
  <c r="M51" i="4"/>
  <c r="E52" i="4"/>
  <c r="H52" i="4"/>
  <c r="M52" i="4"/>
  <c r="E53" i="4"/>
  <c r="H53" i="4"/>
  <c r="M53" i="4"/>
  <c r="E54" i="4"/>
  <c r="H54" i="4"/>
  <c r="M54" i="4"/>
  <c r="E55" i="4"/>
  <c r="H55" i="4"/>
  <c r="M55" i="4"/>
  <c r="E56" i="4"/>
  <c r="H56" i="4"/>
  <c r="M56" i="4"/>
  <c r="B58" i="4"/>
  <c r="C58" i="4"/>
  <c r="D58" i="4"/>
  <c r="F58" i="4"/>
  <c r="G58" i="4"/>
  <c r="I58" i="4"/>
  <c r="K58" i="4"/>
  <c r="L58" i="4"/>
  <c r="B59" i="4"/>
  <c r="C59" i="4"/>
  <c r="D59" i="4"/>
  <c r="F59" i="4"/>
  <c r="G59" i="4"/>
  <c r="I59" i="4"/>
  <c r="K59" i="4"/>
  <c r="L59" i="4"/>
  <c r="B60" i="4"/>
  <c r="C60" i="4"/>
  <c r="D60" i="4"/>
  <c r="F60" i="4"/>
  <c r="G60" i="4"/>
  <c r="I60" i="4"/>
  <c r="K60" i="4"/>
  <c r="L60" i="4"/>
  <c r="B61" i="4"/>
  <c r="C61" i="4"/>
  <c r="D61" i="4"/>
  <c r="F61" i="4"/>
  <c r="G61" i="4"/>
  <c r="I61" i="4"/>
  <c r="K61" i="4"/>
  <c r="L61" i="4"/>
  <c r="B62" i="4"/>
  <c r="C62" i="4"/>
  <c r="D62" i="4"/>
  <c r="F62" i="4"/>
  <c r="G62" i="4"/>
  <c r="I62" i="4"/>
  <c r="K62" i="4"/>
  <c r="L62" i="4"/>
  <c r="B63" i="4"/>
  <c r="C63" i="4"/>
  <c r="D63" i="4"/>
  <c r="F63" i="4"/>
  <c r="G63" i="4"/>
  <c r="I63" i="4"/>
  <c r="K63" i="4"/>
  <c r="L63" i="4"/>
  <c r="B64" i="4"/>
  <c r="C64" i="4"/>
  <c r="D64" i="4"/>
  <c r="F64" i="4"/>
  <c r="G64" i="4"/>
  <c r="I64" i="4"/>
  <c r="K64" i="4"/>
  <c r="L64" i="4"/>
  <c r="B65" i="4"/>
  <c r="C65" i="4"/>
  <c r="D65" i="4"/>
  <c r="F65" i="4"/>
  <c r="G65" i="4"/>
  <c r="I65" i="4"/>
  <c r="K65" i="4"/>
  <c r="L65" i="4"/>
  <c r="B66" i="4"/>
  <c r="C66" i="4"/>
  <c r="D66" i="4"/>
  <c r="F66" i="4"/>
  <c r="G66" i="4"/>
  <c r="I66" i="4"/>
  <c r="K66" i="4"/>
  <c r="L66" i="4"/>
  <c r="B67" i="4"/>
  <c r="C67" i="4"/>
  <c r="D67" i="4"/>
  <c r="F67" i="4"/>
  <c r="G67" i="4"/>
  <c r="I67" i="4"/>
  <c r="K67" i="4"/>
  <c r="L67" i="4"/>
  <c r="B68" i="4"/>
  <c r="C68" i="4"/>
  <c r="D68" i="4"/>
  <c r="F68" i="4"/>
  <c r="G68" i="4"/>
  <c r="I68" i="4"/>
  <c r="K68" i="4"/>
  <c r="L68" i="4"/>
  <c r="B69" i="4"/>
  <c r="C69" i="4"/>
  <c r="D69" i="4"/>
  <c r="F69" i="4"/>
  <c r="G69" i="4"/>
  <c r="I69" i="4"/>
  <c r="K69" i="4"/>
  <c r="L69" i="4"/>
  <c r="J47" i="11" l="1"/>
  <c r="J49" i="11"/>
  <c r="M62" i="11"/>
  <c r="M60" i="11"/>
  <c r="L16" i="16"/>
  <c r="F72" i="7"/>
  <c r="F73" i="11"/>
  <c r="F71" i="11"/>
  <c r="F74" i="9"/>
  <c r="B71" i="16"/>
  <c r="L24" i="16"/>
  <c r="H60" i="16"/>
  <c r="F72" i="9"/>
  <c r="J57" i="6"/>
  <c r="L56" i="15"/>
  <c r="J39" i="11"/>
  <c r="J5" i="10"/>
  <c r="J29" i="10"/>
  <c r="J45" i="10"/>
  <c r="L21" i="16"/>
  <c r="C72" i="10"/>
  <c r="E64" i="8"/>
  <c r="O65" i="15"/>
  <c r="J53" i="5"/>
  <c r="J37" i="5"/>
  <c r="J21" i="5"/>
  <c r="L22" i="16"/>
  <c r="L18" i="16"/>
  <c r="L12" i="16"/>
  <c r="H66" i="16"/>
  <c r="L72" i="9"/>
  <c r="L71" i="9"/>
  <c r="E66" i="16"/>
  <c r="C71" i="16"/>
  <c r="J55" i="7"/>
  <c r="J47" i="7"/>
  <c r="J39" i="7"/>
  <c r="J23" i="7"/>
  <c r="J15" i="7"/>
  <c r="J7" i="7"/>
  <c r="C71" i="4"/>
  <c r="M69" i="7"/>
  <c r="M58" i="7"/>
  <c r="J51" i="7"/>
  <c r="J43" i="7"/>
  <c r="J35" i="7"/>
  <c r="J27" i="7"/>
  <c r="J19" i="7"/>
  <c r="J11" i="7"/>
  <c r="H61" i="8"/>
  <c r="H67" i="11"/>
  <c r="H58" i="11"/>
  <c r="C72" i="4"/>
  <c r="J31" i="7"/>
  <c r="H60" i="8"/>
  <c r="M67" i="9"/>
  <c r="M66" i="9"/>
  <c r="M65" i="9"/>
  <c r="J54" i="11"/>
  <c r="J31" i="11"/>
  <c r="E59" i="15"/>
  <c r="L15" i="16"/>
  <c r="L13" i="16"/>
  <c r="O65" i="16"/>
  <c r="J43" i="11"/>
  <c r="J35" i="11"/>
  <c r="J27" i="11"/>
  <c r="J17" i="4"/>
  <c r="J9" i="4"/>
  <c r="I72" i="6"/>
  <c r="D72" i="4"/>
  <c r="F71" i="4"/>
  <c r="E60" i="16"/>
  <c r="M67" i="5"/>
  <c r="M66" i="5"/>
  <c r="M64" i="5"/>
  <c r="M62" i="5"/>
  <c r="J54" i="12"/>
  <c r="C73" i="12"/>
  <c r="J7" i="10"/>
  <c r="J11" i="10"/>
  <c r="J15" i="10"/>
  <c r="J19" i="10"/>
  <c r="J23" i="10"/>
  <c r="J27" i="10"/>
  <c r="J31" i="10"/>
  <c r="J35" i="10"/>
  <c r="J39" i="10"/>
  <c r="J43" i="10"/>
  <c r="J48" i="10"/>
  <c r="J56" i="10"/>
  <c r="M67" i="4"/>
  <c r="M64" i="4"/>
  <c r="M63" i="4"/>
  <c r="M60" i="4"/>
  <c r="M59" i="4"/>
  <c r="M58" i="4"/>
  <c r="I74" i="8"/>
  <c r="J23" i="11"/>
  <c r="J19" i="11"/>
  <c r="J15" i="11"/>
  <c r="J11" i="11"/>
  <c r="J7" i="11"/>
  <c r="L51" i="14"/>
  <c r="L43" i="14"/>
  <c r="L39" i="14"/>
  <c r="H67" i="5"/>
  <c r="H62" i="5"/>
  <c r="H60" i="5"/>
  <c r="J42" i="5"/>
  <c r="J26" i="5"/>
  <c r="G73" i="7"/>
  <c r="E58" i="10"/>
  <c r="F72" i="16"/>
  <c r="D71" i="16"/>
  <c r="L75" i="6"/>
  <c r="J41" i="6"/>
  <c r="D74" i="12"/>
  <c r="J51" i="10"/>
  <c r="F75" i="6"/>
  <c r="H63" i="6"/>
  <c r="H69" i="7"/>
  <c r="H67" i="7"/>
  <c r="H65" i="7"/>
  <c r="J9" i="8"/>
  <c r="E62" i="12"/>
  <c r="J49" i="10"/>
  <c r="K68" i="14"/>
  <c r="L73" i="5"/>
  <c r="M67" i="6"/>
  <c r="E67" i="6"/>
  <c r="E59" i="6"/>
  <c r="H69" i="8"/>
  <c r="H63" i="9"/>
  <c r="H62" i="9"/>
  <c r="J54" i="9"/>
  <c r="M63" i="10"/>
  <c r="E68" i="11"/>
  <c r="J52" i="11"/>
  <c r="L43" i="15"/>
  <c r="J20" i="10"/>
  <c r="F75" i="14"/>
  <c r="J6" i="5"/>
  <c r="J5" i="5"/>
  <c r="M66" i="8"/>
  <c r="G73" i="8"/>
  <c r="H59" i="8"/>
  <c r="E66" i="10"/>
  <c r="E64" i="10"/>
  <c r="E60" i="10"/>
  <c r="C74" i="11"/>
  <c r="J13" i="10"/>
  <c r="J37" i="10"/>
  <c r="J41" i="10"/>
  <c r="L27" i="14"/>
  <c r="L35" i="14"/>
  <c r="O60" i="14"/>
  <c r="O61" i="14"/>
  <c r="O62" i="14"/>
  <c r="O63" i="14"/>
  <c r="O64" i="14"/>
  <c r="O65" i="14"/>
  <c r="E61" i="15"/>
  <c r="H59" i="16"/>
  <c r="H62" i="16"/>
  <c r="H63" i="16"/>
  <c r="H65" i="16"/>
  <c r="D71" i="12"/>
  <c r="J55" i="10"/>
  <c r="K67" i="14"/>
  <c r="F73" i="15"/>
  <c r="N72" i="15"/>
  <c r="L35" i="16"/>
  <c r="D74" i="6"/>
  <c r="M63" i="6"/>
  <c r="K73" i="6"/>
  <c r="M73" i="6" s="1"/>
  <c r="M59" i="6"/>
  <c r="B72" i="8"/>
  <c r="E64" i="9"/>
  <c r="E58" i="16"/>
  <c r="H60" i="4"/>
  <c r="E63" i="5"/>
  <c r="I71" i="5"/>
  <c r="J56" i="5"/>
  <c r="M69" i="5"/>
  <c r="J48" i="5"/>
  <c r="J32" i="5"/>
  <c r="J16" i="5"/>
  <c r="J8" i="5"/>
  <c r="E58" i="8"/>
  <c r="E60" i="11"/>
  <c r="L42" i="14"/>
  <c r="F71" i="15"/>
  <c r="C74" i="4"/>
  <c r="E67" i="5"/>
  <c r="E65" i="5"/>
  <c r="H63" i="5"/>
  <c r="E69" i="7"/>
  <c r="H59" i="9"/>
  <c r="J27" i="9"/>
  <c r="J31" i="9"/>
  <c r="J38" i="9"/>
  <c r="J42" i="9"/>
  <c r="J51" i="9"/>
  <c r="H69" i="9"/>
  <c r="I73" i="11"/>
  <c r="E67" i="12"/>
  <c r="E64" i="12"/>
  <c r="E63" i="12"/>
  <c r="C72" i="12"/>
  <c r="J56" i="12"/>
  <c r="J54" i="10"/>
  <c r="J73" i="14"/>
  <c r="D73" i="14"/>
  <c r="F73" i="14"/>
  <c r="L47" i="14"/>
  <c r="K58" i="15"/>
  <c r="L35" i="15"/>
  <c r="K72" i="7"/>
  <c r="H68" i="4"/>
  <c r="E60" i="4"/>
  <c r="J60" i="4" s="1"/>
  <c r="J26" i="4"/>
  <c r="J14" i="4"/>
  <c r="J6" i="4"/>
  <c r="F73" i="5"/>
  <c r="E69" i="5"/>
  <c r="J39" i="5"/>
  <c r="J23" i="5"/>
  <c r="J10" i="5"/>
  <c r="J7" i="5"/>
  <c r="J55" i="6"/>
  <c r="J39" i="6"/>
  <c r="J23" i="6"/>
  <c r="J11" i="6"/>
  <c r="E62" i="7"/>
  <c r="G72" i="7"/>
  <c r="H72" i="7" s="1"/>
  <c r="E60" i="7"/>
  <c r="G74" i="8"/>
  <c r="E59" i="8"/>
  <c r="M60" i="9"/>
  <c r="M59" i="9"/>
  <c r="D72" i="10"/>
  <c r="H69" i="12"/>
  <c r="J17" i="10"/>
  <c r="J21" i="10"/>
  <c r="L46" i="14"/>
  <c r="E66" i="14"/>
  <c r="L50" i="14"/>
  <c r="L57" i="14"/>
  <c r="L6" i="15"/>
  <c r="L7" i="15"/>
  <c r="L12" i="15"/>
  <c r="L25" i="15"/>
  <c r="E62" i="15"/>
  <c r="L21" i="15"/>
  <c r="H64" i="15"/>
  <c r="K75" i="6"/>
  <c r="D73" i="6"/>
  <c r="L74" i="7"/>
  <c r="M66" i="7"/>
  <c r="M63" i="7"/>
  <c r="L72" i="7"/>
  <c r="H62" i="7"/>
  <c r="E60" i="9"/>
  <c r="J8" i="9"/>
  <c r="J29" i="9"/>
  <c r="J35" i="9"/>
  <c r="M67" i="11"/>
  <c r="M58" i="11"/>
  <c r="J25" i="10"/>
  <c r="J12" i="10"/>
  <c r="J16" i="10"/>
  <c r="J32" i="10"/>
  <c r="J36" i="10"/>
  <c r="J44" i="10"/>
  <c r="I74" i="14"/>
  <c r="K62" i="14"/>
  <c r="F72" i="14"/>
  <c r="G74" i="15"/>
  <c r="B74" i="15"/>
  <c r="M71" i="15"/>
  <c r="F72" i="5"/>
  <c r="B72" i="9"/>
  <c r="D74" i="11"/>
  <c r="D73" i="11"/>
  <c r="L10" i="14"/>
  <c r="H60" i="14"/>
  <c r="I74" i="4"/>
  <c r="I73" i="4"/>
  <c r="E64" i="4"/>
  <c r="I72" i="4"/>
  <c r="L71" i="4"/>
  <c r="H59" i="4"/>
  <c r="J54" i="4"/>
  <c r="J50" i="4"/>
  <c r="J46" i="4"/>
  <c r="J42" i="4"/>
  <c r="J38" i="4"/>
  <c r="J34" i="4"/>
  <c r="J30" i="4"/>
  <c r="J18" i="4"/>
  <c r="J10" i="4"/>
  <c r="J5" i="4"/>
  <c r="H66" i="5"/>
  <c r="M63" i="5"/>
  <c r="M60" i="5"/>
  <c r="J55" i="5"/>
  <c r="J52" i="5"/>
  <c r="J51" i="5"/>
  <c r="J47" i="5"/>
  <c r="J43" i="5"/>
  <c r="J36" i="5"/>
  <c r="J35" i="5"/>
  <c r="J31" i="5"/>
  <c r="J27" i="5"/>
  <c r="J20" i="5"/>
  <c r="J19" i="5"/>
  <c r="J15" i="5"/>
  <c r="J11" i="5"/>
  <c r="C74" i="6"/>
  <c r="M61" i="6"/>
  <c r="H59" i="6"/>
  <c r="J56" i="6"/>
  <c r="J51" i="6"/>
  <c r="J47" i="6"/>
  <c r="J43" i="6"/>
  <c r="J40" i="6"/>
  <c r="J35" i="6"/>
  <c r="J19" i="6"/>
  <c r="J7" i="6"/>
  <c r="J5" i="6"/>
  <c r="M68" i="7"/>
  <c r="M64" i="7"/>
  <c r="D72" i="7"/>
  <c r="H61" i="7"/>
  <c r="H60" i="7"/>
  <c r="H68" i="8"/>
  <c r="M65" i="8"/>
  <c r="J55" i="8"/>
  <c r="J51" i="8"/>
  <c r="J47" i="8"/>
  <c r="J43" i="8"/>
  <c r="J39" i="8"/>
  <c r="J35" i="8"/>
  <c r="J31" i="8"/>
  <c r="J27" i="8"/>
  <c r="J23" i="8"/>
  <c r="J19" i="8"/>
  <c r="J15" i="8"/>
  <c r="J11" i="8"/>
  <c r="F74" i="10"/>
  <c r="K65" i="15"/>
  <c r="E69" i="15"/>
  <c r="D73" i="4"/>
  <c r="B71" i="4"/>
  <c r="J54" i="5"/>
  <c r="D72" i="6"/>
  <c r="K71" i="7"/>
  <c r="M71" i="7" s="1"/>
  <c r="D71" i="7"/>
  <c r="D74" i="9"/>
  <c r="C71" i="9"/>
  <c r="E62" i="10"/>
  <c r="D71" i="10"/>
  <c r="G72" i="11"/>
  <c r="L74" i="12"/>
  <c r="M74" i="14"/>
  <c r="K68" i="15"/>
  <c r="L29" i="15"/>
  <c r="G71" i="4"/>
  <c r="G72" i="9"/>
  <c r="G71" i="10"/>
  <c r="D71" i="4"/>
  <c r="D74" i="5"/>
  <c r="L23" i="16"/>
  <c r="M68" i="4"/>
  <c r="H64" i="4"/>
  <c r="H63" i="4"/>
  <c r="L72" i="4"/>
  <c r="E58" i="4"/>
  <c r="H69" i="4"/>
  <c r="J28" i="4"/>
  <c r="J25" i="4"/>
  <c r="J21" i="4"/>
  <c r="J13" i="4"/>
  <c r="J12" i="4"/>
  <c r="L74" i="5"/>
  <c r="H68" i="5"/>
  <c r="E61" i="5"/>
  <c r="E60" i="5"/>
  <c r="H59" i="5"/>
  <c r="G71" i="5"/>
  <c r="H69" i="5"/>
  <c r="J49" i="5"/>
  <c r="J45" i="5"/>
  <c r="J41" i="5"/>
  <c r="J38" i="5"/>
  <c r="J33" i="5"/>
  <c r="J29" i="5"/>
  <c r="J25" i="5"/>
  <c r="J22" i="5"/>
  <c r="J17" i="5"/>
  <c r="J13" i="5"/>
  <c r="M69" i="6"/>
  <c r="H67" i="6"/>
  <c r="M65" i="6"/>
  <c r="C73" i="6"/>
  <c r="C72" i="6"/>
  <c r="J54" i="6"/>
  <c r="E70" i="6"/>
  <c r="J49" i="6"/>
  <c r="J45" i="6"/>
  <c r="J38" i="6"/>
  <c r="J37" i="6"/>
  <c r="J30" i="6"/>
  <c r="J26" i="6"/>
  <c r="J22" i="6"/>
  <c r="J21" i="6"/>
  <c r="J14" i="6"/>
  <c r="J13" i="6"/>
  <c r="J10" i="6"/>
  <c r="F74" i="7"/>
  <c r="B74" i="7"/>
  <c r="H66" i="7"/>
  <c r="E64" i="7"/>
  <c r="H63" i="7"/>
  <c r="H66" i="8"/>
  <c r="H63" i="8"/>
  <c r="M69" i="8"/>
  <c r="J53" i="8"/>
  <c r="J49" i="8"/>
  <c r="J45" i="8"/>
  <c r="J41" i="8"/>
  <c r="J37" i="8"/>
  <c r="J33" i="8"/>
  <c r="J29" i="8"/>
  <c r="J25" i="8"/>
  <c r="J21" i="8"/>
  <c r="J17" i="8"/>
  <c r="J13" i="8"/>
  <c r="B74" i="8"/>
  <c r="H64" i="11"/>
  <c r="J28" i="10"/>
  <c r="G74" i="14"/>
  <c r="B74" i="14"/>
  <c r="E69" i="14"/>
  <c r="O61" i="15"/>
  <c r="J6" i="8"/>
  <c r="E67" i="8"/>
  <c r="E66" i="9"/>
  <c r="J55" i="9"/>
  <c r="J32" i="9"/>
  <c r="J23" i="9"/>
  <c r="J19" i="9"/>
  <c r="J15" i="9"/>
  <c r="J11" i="9"/>
  <c r="M67" i="10"/>
  <c r="D74" i="10"/>
  <c r="L73" i="10"/>
  <c r="K74" i="11"/>
  <c r="H66" i="11"/>
  <c r="J55" i="11"/>
  <c r="J48" i="11"/>
  <c r="J44" i="11"/>
  <c r="J40" i="11"/>
  <c r="J36" i="11"/>
  <c r="J32" i="11"/>
  <c r="J28" i="11"/>
  <c r="J24" i="11"/>
  <c r="J20" i="11"/>
  <c r="J16" i="11"/>
  <c r="J12" i="11"/>
  <c r="J8" i="11"/>
  <c r="M69" i="12"/>
  <c r="H65" i="12"/>
  <c r="F73" i="12"/>
  <c r="L72" i="12"/>
  <c r="E58" i="12"/>
  <c r="J46" i="10"/>
  <c r="G72" i="14"/>
  <c r="B72" i="14"/>
  <c r="H63" i="14"/>
  <c r="L49" i="14"/>
  <c r="L41" i="14"/>
  <c r="L37" i="14"/>
  <c r="L56" i="14"/>
  <c r="J73" i="15"/>
  <c r="M72" i="15"/>
  <c r="F72" i="15"/>
  <c r="L55" i="15"/>
  <c r="E58" i="15"/>
  <c r="K73" i="12"/>
  <c r="D73" i="12"/>
  <c r="L71" i="12"/>
  <c r="J24" i="10"/>
  <c r="G75" i="14"/>
  <c r="D74" i="14"/>
  <c r="C73" i="14"/>
  <c r="J72" i="14"/>
  <c r="L38" i="14"/>
  <c r="I74" i="15"/>
  <c r="B73" i="15"/>
  <c r="N71" i="15"/>
  <c r="C71" i="15"/>
  <c r="L19" i="15"/>
  <c r="J8" i="8"/>
  <c r="E68" i="8"/>
  <c r="B73" i="8"/>
  <c r="C73" i="8"/>
  <c r="H66" i="9"/>
  <c r="H65" i="9"/>
  <c r="L73" i="9"/>
  <c r="M63" i="9"/>
  <c r="M69" i="9"/>
  <c r="J44" i="9"/>
  <c r="J25" i="9"/>
  <c r="J21" i="9"/>
  <c r="J17" i="9"/>
  <c r="J13" i="9"/>
  <c r="J9" i="9"/>
  <c r="J5" i="9"/>
  <c r="J7" i="9"/>
  <c r="E68" i="10"/>
  <c r="G73" i="10"/>
  <c r="I73" i="10"/>
  <c r="C73" i="10"/>
  <c r="I72" i="10"/>
  <c r="H69" i="11"/>
  <c r="L74" i="11"/>
  <c r="H62" i="11"/>
  <c r="H60" i="11"/>
  <c r="L71" i="11"/>
  <c r="H59" i="11"/>
  <c r="C71" i="11"/>
  <c r="J53" i="11"/>
  <c r="J46" i="11"/>
  <c r="J42" i="11"/>
  <c r="J38" i="11"/>
  <c r="J34" i="11"/>
  <c r="J30" i="11"/>
  <c r="J26" i="11"/>
  <c r="J22" i="11"/>
  <c r="J18" i="11"/>
  <c r="J14" i="11"/>
  <c r="J10" i="11"/>
  <c r="J6" i="11"/>
  <c r="E68" i="12"/>
  <c r="G74" i="12"/>
  <c r="E66" i="12"/>
  <c r="K71" i="12"/>
  <c r="M71" i="12" s="1"/>
  <c r="E59" i="12"/>
  <c r="J8" i="10"/>
  <c r="M75" i="14"/>
  <c r="J74" i="14"/>
  <c r="N74" i="14"/>
  <c r="K65" i="14"/>
  <c r="G73" i="14"/>
  <c r="L12" i="14"/>
  <c r="E67" i="14"/>
  <c r="N74" i="15"/>
  <c r="G72" i="15"/>
  <c r="L36" i="15"/>
  <c r="L17" i="15"/>
  <c r="L24" i="15"/>
  <c r="H68" i="15"/>
  <c r="B73" i="16"/>
  <c r="G74" i="4"/>
  <c r="E66" i="4"/>
  <c r="F74" i="5"/>
  <c r="K71" i="5"/>
  <c r="D71" i="5"/>
  <c r="I73" i="7"/>
  <c r="E67" i="4"/>
  <c r="E65" i="4"/>
  <c r="L74" i="4"/>
  <c r="H67" i="4"/>
  <c r="H65" i="4"/>
  <c r="G72" i="4"/>
  <c r="E62" i="4"/>
  <c r="J22" i="4"/>
  <c r="J7" i="4"/>
  <c r="B74" i="5"/>
  <c r="E74" i="5" s="1"/>
  <c r="I74" i="5"/>
  <c r="I73" i="5"/>
  <c r="C73" i="5"/>
  <c r="D72" i="5"/>
  <c r="M61" i="5"/>
  <c r="E59" i="5"/>
  <c r="C71" i="5"/>
  <c r="J46" i="5"/>
  <c r="J40" i="5"/>
  <c r="J30" i="5"/>
  <c r="J24" i="5"/>
  <c r="J14" i="5"/>
  <c r="L74" i="6"/>
  <c r="H65" i="6"/>
  <c r="J50" i="6"/>
  <c r="J46" i="6"/>
  <c r="J34" i="6"/>
  <c r="J31" i="6"/>
  <c r="J27" i="6"/>
  <c r="J6" i="6"/>
  <c r="G74" i="7"/>
  <c r="M62" i="8"/>
  <c r="F72" i="4"/>
  <c r="G73" i="5"/>
  <c r="B73" i="5"/>
  <c r="I72" i="5"/>
  <c r="C75" i="6"/>
  <c r="M70" i="6"/>
  <c r="G71" i="7"/>
  <c r="H67" i="8"/>
  <c r="F74" i="8"/>
  <c r="H74" i="8" s="1"/>
  <c r="M61" i="8"/>
  <c r="K72" i="8"/>
  <c r="K71" i="8"/>
  <c r="M58" i="8"/>
  <c r="K73" i="4"/>
  <c r="K71" i="4"/>
  <c r="E69" i="4"/>
  <c r="E68" i="4"/>
  <c r="K72" i="4"/>
  <c r="J29" i="4"/>
  <c r="J23" i="4"/>
  <c r="K73" i="5"/>
  <c r="M68" i="5"/>
  <c r="G74" i="5"/>
  <c r="H64" i="5"/>
  <c r="M59" i="5"/>
  <c r="F71" i="5"/>
  <c r="H71" i="5" s="1"/>
  <c r="J50" i="5"/>
  <c r="J44" i="5"/>
  <c r="J34" i="5"/>
  <c r="J28" i="5"/>
  <c r="J18" i="5"/>
  <c r="J12" i="5"/>
  <c r="J9" i="5"/>
  <c r="H69" i="6"/>
  <c r="E69" i="6"/>
  <c r="G75" i="6"/>
  <c r="E68" i="6"/>
  <c r="I74" i="6"/>
  <c r="L73" i="6"/>
  <c r="H61" i="6"/>
  <c r="E61" i="6"/>
  <c r="G72" i="6"/>
  <c r="E60" i="6"/>
  <c r="H70" i="6"/>
  <c r="J52" i="6"/>
  <c r="J44" i="6"/>
  <c r="J36" i="6"/>
  <c r="J18" i="6"/>
  <c r="J15" i="6"/>
  <c r="E68" i="7"/>
  <c r="K74" i="7"/>
  <c r="M67" i="7"/>
  <c r="M65" i="7"/>
  <c r="D73" i="7"/>
  <c r="M62" i="7"/>
  <c r="H58" i="7"/>
  <c r="I73" i="8"/>
  <c r="M63" i="8"/>
  <c r="G72" i="8"/>
  <c r="E65" i="8"/>
  <c r="L74" i="10"/>
  <c r="G73" i="11"/>
  <c r="H73" i="11" s="1"/>
  <c r="L45" i="14"/>
  <c r="E68" i="14"/>
  <c r="H68" i="14"/>
  <c r="E66" i="7"/>
  <c r="H64" i="7"/>
  <c r="C72" i="7"/>
  <c r="E61" i="7"/>
  <c r="I71" i="7"/>
  <c r="J54" i="7"/>
  <c r="J50" i="7"/>
  <c r="J46" i="7"/>
  <c r="J42" i="7"/>
  <c r="J38" i="7"/>
  <c r="J34" i="7"/>
  <c r="J30" i="7"/>
  <c r="J26" i="7"/>
  <c r="J22" i="7"/>
  <c r="J18" i="7"/>
  <c r="J14" i="7"/>
  <c r="J10" i="7"/>
  <c r="J6" i="7"/>
  <c r="L74" i="8"/>
  <c r="K74" i="8"/>
  <c r="H65" i="8"/>
  <c r="F72" i="8"/>
  <c r="M60" i="8"/>
  <c r="J54" i="8"/>
  <c r="J50" i="8"/>
  <c r="J46" i="8"/>
  <c r="J42" i="8"/>
  <c r="J38" i="8"/>
  <c r="J34" i="8"/>
  <c r="J30" i="8"/>
  <c r="J26" i="8"/>
  <c r="J22" i="8"/>
  <c r="J18" i="8"/>
  <c r="J14" i="8"/>
  <c r="J10" i="8"/>
  <c r="J5" i="8"/>
  <c r="C71" i="8"/>
  <c r="D73" i="9"/>
  <c r="I72" i="9"/>
  <c r="E62" i="9"/>
  <c r="F71" i="9"/>
  <c r="J49" i="9"/>
  <c r="J26" i="9"/>
  <c r="J22" i="9"/>
  <c r="J18" i="9"/>
  <c r="J14" i="9"/>
  <c r="J10" i="9"/>
  <c r="J30" i="9"/>
  <c r="J36" i="9"/>
  <c r="J48" i="9"/>
  <c r="H66" i="10"/>
  <c r="M61" i="10"/>
  <c r="L71" i="10"/>
  <c r="H58" i="10"/>
  <c r="L73" i="11"/>
  <c r="L72" i="11"/>
  <c r="E65" i="12"/>
  <c r="L23" i="14"/>
  <c r="K64" i="15"/>
  <c r="K61" i="15"/>
  <c r="I72" i="15"/>
  <c r="L32" i="15"/>
  <c r="J63" i="8"/>
  <c r="I72" i="8"/>
  <c r="G71" i="9"/>
  <c r="G72" i="10"/>
  <c r="E63" i="11"/>
  <c r="I72" i="11"/>
  <c r="G72" i="12"/>
  <c r="K66" i="14"/>
  <c r="L10" i="15"/>
  <c r="L30" i="15"/>
  <c r="H69" i="15"/>
  <c r="B74" i="6"/>
  <c r="G73" i="6"/>
  <c r="E64" i="6"/>
  <c r="I73" i="6"/>
  <c r="M62" i="6"/>
  <c r="L72" i="6"/>
  <c r="J48" i="6"/>
  <c r="J42" i="6"/>
  <c r="J32" i="6"/>
  <c r="J28" i="6"/>
  <c r="J24" i="6"/>
  <c r="J16" i="6"/>
  <c r="H68" i="7"/>
  <c r="C74" i="7"/>
  <c r="C73" i="7"/>
  <c r="M61" i="7"/>
  <c r="M60" i="7"/>
  <c r="F71" i="7"/>
  <c r="C71" i="7"/>
  <c r="M68" i="8"/>
  <c r="M64" i="8"/>
  <c r="H62" i="8"/>
  <c r="L72" i="8"/>
  <c r="J56" i="8"/>
  <c r="J52" i="8"/>
  <c r="J48" i="8"/>
  <c r="J44" i="8"/>
  <c r="J40" i="8"/>
  <c r="J36" i="8"/>
  <c r="J32" i="8"/>
  <c r="J28" i="8"/>
  <c r="J24" i="8"/>
  <c r="J20" i="8"/>
  <c r="J16" i="8"/>
  <c r="J12" i="8"/>
  <c r="J7" i="8"/>
  <c r="E62" i="8"/>
  <c r="H67" i="9"/>
  <c r="M62" i="9"/>
  <c r="H61" i="9"/>
  <c r="H60" i="9"/>
  <c r="E59" i="9"/>
  <c r="H58" i="9"/>
  <c r="J56" i="9"/>
  <c r="J33" i="9"/>
  <c r="J24" i="9"/>
  <c r="J20" i="9"/>
  <c r="J16" i="9"/>
  <c r="J12" i="9"/>
  <c r="J28" i="9"/>
  <c r="J34" i="9"/>
  <c r="J37" i="9"/>
  <c r="K74" i="10"/>
  <c r="B74" i="10"/>
  <c r="I74" i="10"/>
  <c r="D73" i="10"/>
  <c r="L72" i="10"/>
  <c r="E61" i="10"/>
  <c r="I71" i="10"/>
  <c r="G74" i="11"/>
  <c r="I74" i="11"/>
  <c r="E66" i="11"/>
  <c r="H63" i="11"/>
  <c r="C72" i="11"/>
  <c r="E60" i="12"/>
  <c r="J40" i="10"/>
  <c r="K62" i="15"/>
  <c r="L46" i="15"/>
  <c r="B74" i="12"/>
  <c r="E74" i="12" s="1"/>
  <c r="H63" i="12"/>
  <c r="J53" i="10"/>
  <c r="B75" i="14"/>
  <c r="K63" i="14"/>
  <c r="M73" i="14"/>
  <c r="N72" i="14"/>
  <c r="L9" i="14"/>
  <c r="L11" i="14"/>
  <c r="L14" i="14"/>
  <c r="H62" i="14"/>
  <c r="L19" i="14"/>
  <c r="L25" i="14"/>
  <c r="H64" i="14"/>
  <c r="L30" i="14"/>
  <c r="L34" i="14"/>
  <c r="O69" i="14"/>
  <c r="O67" i="14"/>
  <c r="O70" i="14"/>
  <c r="D73" i="15"/>
  <c r="L5" i="15"/>
  <c r="O58" i="15"/>
  <c r="L38" i="15"/>
  <c r="L47" i="15"/>
  <c r="L48" i="15"/>
  <c r="H58" i="16"/>
  <c r="L6" i="16"/>
  <c r="L7" i="16"/>
  <c r="L9" i="16"/>
  <c r="J51" i="11"/>
  <c r="I74" i="12"/>
  <c r="I73" i="12"/>
  <c r="I71" i="12"/>
  <c r="J50" i="12"/>
  <c r="J46" i="12"/>
  <c r="J42" i="12"/>
  <c r="J38" i="12"/>
  <c r="J34" i="12"/>
  <c r="J30" i="12"/>
  <c r="J26" i="12"/>
  <c r="J22" i="12"/>
  <c r="J18" i="12"/>
  <c r="J14" i="12"/>
  <c r="J10" i="12"/>
  <c r="J6" i="12"/>
  <c r="J6" i="10"/>
  <c r="J10" i="10"/>
  <c r="J14" i="10"/>
  <c r="J18" i="10"/>
  <c r="J22" i="10"/>
  <c r="J26" i="10"/>
  <c r="J30" i="10"/>
  <c r="J34" i="10"/>
  <c r="J38" i="10"/>
  <c r="J42" i="10"/>
  <c r="J47" i="10"/>
  <c r="K70" i="14"/>
  <c r="N73" i="14"/>
  <c r="M72" i="14"/>
  <c r="E60" i="14"/>
  <c r="L24" i="14"/>
  <c r="O59" i="14"/>
  <c r="H70" i="14"/>
  <c r="M74" i="15"/>
  <c r="F74" i="15"/>
  <c r="N73" i="15"/>
  <c r="G73" i="15"/>
  <c r="C72" i="15"/>
  <c r="D71" i="15"/>
  <c r="L34" i="15"/>
  <c r="H58" i="15"/>
  <c r="L16" i="15"/>
  <c r="L26" i="15"/>
  <c r="L22" i="15"/>
  <c r="L33" i="15"/>
  <c r="L41" i="15"/>
  <c r="L50" i="15"/>
  <c r="O69" i="15"/>
  <c r="D72" i="11"/>
  <c r="G71" i="11"/>
  <c r="E59" i="11"/>
  <c r="J56" i="11"/>
  <c r="J45" i="11"/>
  <c r="J41" i="11"/>
  <c r="J37" i="11"/>
  <c r="J33" i="11"/>
  <c r="J29" i="11"/>
  <c r="J25" i="11"/>
  <c r="J21" i="11"/>
  <c r="J17" i="11"/>
  <c r="J13" i="11"/>
  <c r="J9" i="11"/>
  <c r="J5" i="11"/>
  <c r="L73" i="12"/>
  <c r="B73" i="12"/>
  <c r="G73" i="12"/>
  <c r="I72" i="12"/>
  <c r="D72" i="12"/>
  <c r="H59" i="12"/>
  <c r="B71" i="12"/>
  <c r="G71" i="12"/>
  <c r="E69" i="10"/>
  <c r="D75" i="14"/>
  <c r="C74" i="14"/>
  <c r="K60" i="14"/>
  <c r="L13" i="14"/>
  <c r="H61" i="14"/>
  <c r="L17" i="14"/>
  <c r="L55" i="14"/>
  <c r="C74" i="15"/>
  <c r="J74" i="15"/>
  <c r="J72" i="15"/>
  <c r="L42" i="15"/>
  <c r="L20" i="15"/>
  <c r="O59" i="15"/>
  <c r="L14" i="15"/>
  <c r="L15" i="15"/>
  <c r="L27" i="15"/>
  <c r="L8" i="15"/>
  <c r="L45" i="15"/>
  <c r="M72" i="16"/>
  <c r="B72" i="16"/>
  <c r="K61" i="16"/>
  <c r="C72" i="16"/>
  <c r="G71" i="16"/>
  <c r="L19" i="16"/>
  <c r="L14" i="16"/>
  <c r="E59" i="16"/>
  <c r="M66" i="6"/>
  <c r="K74" i="6"/>
  <c r="F73" i="8"/>
  <c r="M61" i="9"/>
  <c r="K72" i="9"/>
  <c r="D72" i="9"/>
  <c r="H62" i="10"/>
  <c r="F72" i="10"/>
  <c r="M61" i="12"/>
  <c r="K72" i="12"/>
  <c r="L37" i="15"/>
  <c r="E65" i="15"/>
  <c r="E58" i="11"/>
  <c r="J58" i="11" s="1"/>
  <c r="E65" i="6"/>
  <c r="B74" i="4"/>
  <c r="B73" i="4"/>
  <c r="H66" i="4"/>
  <c r="E63" i="4"/>
  <c r="B72" i="4"/>
  <c r="I71" i="4"/>
  <c r="J55" i="4"/>
  <c r="M69" i="4"/>
  <c r="J51" i="4"/>
  <c r="J47" i="4"/>
  <c r="J43" i="4"/>
  <c r="J39" i="4"/>
  <c r="J35" i="4"/>
  <c r="J31" i="4"/>
  <c r="J24" i="4"/>
  <c r="J19" i="4"/>
  <c r="J8" i="4"/>
  <c r="K74" i="5"/>
  <c r="K72" i="5"/>
  <c r="L71" i="5"/>
  <c r="E68" i="5"/>
  <c r="E66" i="5"/>
  <c r="B73" i="6"/>
  <c r="B72" i="6"/>
  <c r="H68" i="6"/>
  <c r="H64" i="6"/>
  <c r="H60" i="6"/>
  <c r="F72" i="6"/>
  <c r="J29" i="6"/>
  <c r="B73" i="7"/>
  <c r="E67" i="7"/>
  <c r="E58" i="7"/>
  <c r="J56" i="7"/>
  <c r="J52" i="7"/>
  <c r="J48" i="7"/>
  <c r="J44" i="7"/>
  <c r="J40" i="7"/>
  <c r="J36" i="7"/>
  <c r="J32" i="7"/>
  <c r="J28" i="7"/>
  <c r="J24" i="7"/>
  <c r="J20" i="7"/>
  <c r="J16" i="7"/>
  <c r="J12" i="7"/>
  <c r="J8" i="7"/>
  <c r="L73" i="8"/>
  <c r="I74" i="9"/>
  <c r="C74" i="9"/>
  <c r="M64" i="9"/>
  <c r="K73" i="9"/>
  <c r="C72" i="9"/>
  <c r="J6" i="9"/>
  <c r="J41" i="9"/>
  <c r="J53" i="9"/>
  <c r="E69" i="9"/>
  <c r="F71" i="10"/>
  <c r="E65" i="10"/>
  <c r="B73" i="10"/>
  <c r="M59" i="10"/>
  <c r="K71" i="10"/>
  <c r="F72" i="11"/>
  <c r="H68" i="11"/>
  <c r="F74" i="11"/>
  <c r="B73" i="11"/>
  <c r="E65" i="11"/>
  <c r="M63" i="11"/>
  <c r="B72" i="11"/>
  <c r="E61" i="11"/>
  <c r="M59" i="11"/>
  <c r="M63" i="12"/>
  <c r="E64" i="14"/>
  <c r="E62" i="14"/>
  <c r="L18" i="14"/>
  <c r="L22" i="14"/>
  <c r="L31" i="16"/>
  <c r="H64" i="16"/>
  <c r="E64" i="11"/>
  <c r="G71" i="8"/>
  <c r="E63" i="6"/>
  <c r="F74" i="4"/>
  <c r="F73" i="4"/>
  <c r="D74" i="4"/>
  <c r="M66" i="4"/>
  <c r="M65" i="4"/>
  <c r="L73" i="4"/>
  <c r="G73" i="4"/>
  <c r="C73" i="4"/>
  <c r="H62" i="4"/>
  <c r="E61" i="4"/>
  <c r="E59" i="4"/>
  <c r="J56" i="4"/>
  <c r="J52" i="4"/>
  <c r="J48" i="4"/>
  <c r="J44" i="4"/>
  <c r="J40" i="4"/>
  <c r="J36" i="4"/>
  <c r="J32" i="4"/>
  <c r="J20" i="4"/>
  <c r="J15" i="4"/>
  <c r="H65" i="5"/>
  <c r="J65" i="5" s="1"/>
  <c r="E64" i="5"/>
  <c r="E62" i="5"/>
  <c r="G72" i="5"/>
  <c r="C72" i="5"/>
  <c r="M58" i="5"/>
  <c r="H58" i="5"/>
  <c r="B75" i="6"/>
  <c r="M68" i="6"/>
  <c r="E66" i="6"/>
  <c r="M64" i="6"/>
  <c r="E62" i="6"/>
  <c r="M60" i="6"/>
  <c r="K72" i="6"/>
  <c r="J17" i="6"/>
  <c r="F73" i="7"/>
  <c r="E65" i="7"/>
  <c r="J65" i="7" s="1"/>
  <c r="E63" i="7"/>
  <c r="M59" i="7"/>
  <c r="H59" i="7"/>
  <c r="M67" i="8"/>
  <c r="K73" i="8"/>
  <c r="H64" i="8"/>
  <c r="J64" i="8" s="1"/>
  <c r="M59" i="8"/>
  <c r="L71" i="8"/>
  <c r="I71" i="8"/>
  <c r="D72" i="8"/>
  <c r="G74" i="9"/>
  <c r="E68" i="9"/>
  <c r="B74" i="9"/>
  <c r="E67" i="9"/>
  <c r="I73" i="9"/>
  <c r="E63" i="9"/>
  <c r="J63" i="9" s="1"/>
  <c r="J40" i="9"/>
  <c r="M58" i="9"/>
  <c r="K71" i="9"/>
  <c r="J47" i="9"/>
  <c r="F73" i="10"/>
  <c r="K72" i="10"/>
  <c r="B72" i="10"/>
  <c r="H68" i="10"/>
  <c r="H64" i="10"/>
  <c r="H60" i="10"/>
  <c r="J60" i="10" s="1"/>
  <c r="M68" i="11"/>
  <c r="H65" i="11"/>
  <c r="C73" i="11"/>
  <c r="H61" i="11"/>
  <c r="H67" i="12"/>
  <c r="J67" i="12" s="1"/>
  <c r="F74" i="12"/>
  <c r="M65" i="12"/>
  <c r="E61" i="12"/>
  <c r="J75" i="14"/>
  <c r="F74" i="14"/>
  <c r="K64" i="14"/>
  <c r="E61" i="14"/>
  <c r="L5" i="14"/>
  <c r="L16" i="14"/>
  <c r="E63" i="14"/>
  <c r="E64" i="15"/>
  <c r="L31" i="15"/>
  <c r="E66" i="15"/>
  <c r="L40" i="15"/>
  <c r="L44" i="15"/>
  <c r="E67" i="15"/>
  <c r="E63" i="16"/>
  <c r="E61" i="16"/>
  <c r="E62" i="11"/>
  <c r="K74" i="4"/>
  <c r="M62" i="4"/>
  <c r="M61" i="4"/>
  <c r="H61" i="4"/>
  <c r="H58" i="4"/>
  <c r="J58" i="4" s="1"/>
  <c r="J53" i="4"/>
  <c r="J49" i="4"/>
  <c r="J45" i="4"/>
  <c r="J41" i="4"/>
  <c r="J37" i="4"/>
  <c r="J33" i="4"/>
  <c r="J27" i="4"/>
  <c r="J16" i="4"/>
  <c r="J11" i="4"/>
  <c r="B72" i="5"/>
  <c r="M65" i="5"/>
  <c r="D73" i="5"/>
  <c r="L72" i="5"/>
  <c r="H61" i="5"/>
  <c r="E58" i="5"/>
  <c r="B71" i="5"/>
  <c r="G74" i="6"/>
  <c r="F73" i="6"/>
  <c r="H66" i="6"/>
  <c r="F74" i="6"/>
  <c r="H62" i="6"/>
  <c r="J53" i="6"/>
  <c r="J33" i="6"/>
  <c r="J12" i="6"/>
  <c r="J8" i="6"/>
  <c r="K73" i="7"/>
  <c r="M73" i="7" s="1"/>
  <c r="B72" i="7"/>
  <c r="I74" i="7"/>
  <c r="D74" i="7"/>
  <c r="E59" i="7"/>
  <c r="B71" i="7"/>
  <c r="E69" i="8"/>
  <c r="B71" i="8"/>
  <c r="C74" i="8"/>
  <c r="E60" i="8"/>
  <c r="J60" i="8" s="1"/>
  <c r="D71" i="8"/>
  <c r="K74" i="9"/>
  <c r="C73" i="9"/>
  <c r="I71" i="9"/>
  <c r="E58" i="9"/>
  <c r="B71" i="9"/>
  <c r="J39" i="9"/>
  <c r="J43" i="9"/>
  <c r="G74" i="10"/>
  <c r="E67" i="10"/>
  <c r="M65" i="10"/>
  <c r="K73" i="10"/>
  <c r="E63" i="10"/>
  <c r="E59" i="10"/>
  <c r="B71" i="10"/>
  <c r="K71" i="11"/>
  <c r="E69" i="11"/>
  <c r="B74" i="11"/>
  <c r="E67" i="11"/>
  <c r="M65" i="11"/>
  <c r="K73" i="11"/>
  <c r="M61" i="11"/>
  <c r="K72" i="11"/>
  <c r="I71" i="11"/>
  <c r="D71" i="11"/>
  <c r="F71" i="12"/>
  <c r="E69" i="12"/>
  <c r="M67" i="12"/>
  <c r="K74" i="12"/>
  <c r="H61" i="12"/>
  <c r="F72" i="12"/>
  <c r="B72" i="12"/>
  <c r="M59" i="12"/>
  <c r="I73" i="14"/>
  <c r="E59" i="14"/>
  <c r="H59" i="14"/>
  <c r="L31" i="14"/>
  <c r="E65" i="14"/>
  <c r="L52" i="14"/>
  <c r="L48" i="14"/>
  <c r="L44" i="14"/>
  <c r="H67" i="14"/>
  <c r="L40" i="14"/>
  <c r="H66" i="14"/>
  <c r="L36" i="14"/>
  <c r="L54" i="14"/>
  <c r="I71" i="15"/>
  <c r="D74" i="15"/>
  <c r="H65" i="15"/>
  <c r="O64" i="15"/>
  <c r="L13" i="15"/>
  <c r="H60" i="15"/>
  <c r="O60" i="15"/>
  <c r="C72" i="8"/>
  <c r="D73" i="8"/>
  <c r="L74" i="9"/>
  <c r="H68" i="9"/>
  <c r="E65" i="9"/>
  <c r="D71" i="9"/>
  <c r="J46" i="9"/>
  <c r="J52" i="9"/>
  <c r="M68" i="10"/>
  <c r="M66" i="10"/>
  <c r="M64" i="10"/>
  <c r="M62" i="10"/>
  <c r="M60" i="10"/>
  <c r="M58" i="10"/>
  <c r="J50" i="11"/>
  <c r="H68" i="12"/>
  <c r="H66" i="12"/>
  <c r="H64" i="12"/>
  <c r="H62" i="12"/>
  <c r="J62" i="12" s="1"/>
  <c r="H60" i="12"/>
  <c r="H58" i="12"/>
  <c r="J55" i="12"/>
  <c r="J51" i="12"/>
  <c r="J47" i="12"/>
  <c r="J43" i="12"/>
  <c r="J39" i="12"/>
  <c r="J35" i="12"/>
  <c r="J31" i="12"/>
  <c r="J27" i="12"/>
  <c r="J23" i="12"/>
  <c r="J19" i="12"/>
  <c r="J15" i="12"/>
  <c r="J11" i="12"/>
  <c r="J7" i="12"/>
  <c r="J52" i="10"/>
  <c r="M69" i="10"/>
  <c r="K69" i="14"/>
  <c r="N75" i="14"/>
  <c r="K61" i="14"/>
  <c r="C72" i="14"/>
  <c r="L8" i="14"/>
  <c r="L15" i="14"/>
  <c r="L21" i="14"/>
  <c r="L29" i="14"/>
  <c r="H65" i="14"/>
  <c r="L33" i="14"/>
  <c r="H69" i="14"/>
  <c r="O68" i="14"/>
  <c r="O66" i="14"/>
  <c r="L53" i="14"/>
  <c r="K60" i="15"/>
  <c r="G71" i="15"/>
  <c r="L51" i="15"/>
  <c r="L11" i="15"/>
  <c r="H62" i="15"/>
  <c r="L23" i="15"/>
  <c r="O66" i="15"/>
  <c r="E68" i="15"/>
  <c r="L49" i="15"/>
  <c r="O63" i="16"/>
  <c r="O64" i="16"/>
  <c r="E65" i="16"/>
  <c r="E64" i="16"/>
  <c r="J25" i="6"/>
  <c r="J20" i="6"/>
  <c r="J9" i="6"/>
  <c r="J53" i="7"/>
  <c r="J49" i="7"/>
  <c r="J45" i="7"/>
  <c r="J41" i="7"/>
  <c r="J37" i="7"/>
  <c r="J33" i="7"/>
  <c r="J29" i="7"/>
  <c r="J25" i="7"/>
  <c r="J21" i="7"/>
  <c r="J17" i="7"/>
  <c r="J13" i="7"/>
  <c r="J9" i="7"/>
  <c r="J5" i="7"/>
  <c r="E61" i="8"/>
  <c r="H58" i="8"/>
  <c r="J58" i="8" s="1"/>
  <c r="F71" i="8"/>
  <c r="E66" i="8"/>
  <c r="D74" i="8"/>
  <c r="M68" i="9"/>
  <c r="H64" i="9"/>
  <c r="F73" i="9"/>
  <c r="B73" i="9"/>
  <c r="E61" i="9"/>
  <c r="J45" i="9"/>
  <c r="J50" i="9"/>
  <c r="H69" i="10"/>
  <c r="H67" i="10"/>
  <c r="H65" i="10"/>
  <c r="H63" i="10"/>
  <c r="H61" i="10"/>
  <c r="H59" i="10"/>
  <c r="M68" i="12"/>
  <c r="M66" i="12"/>
  <c r="M64" i="12"/>
  <c r="M62" i="12"/>
  <c r="M60" i="12"/>
  <c r="M58" i="12"/>
  <c r="J52" i="12"/>
  <c r="J48" i="12"/>
  <c r="J44" i="12"/>
  <c r="J40" i="12"/>
  <c r="J36" i="12"/>
  <c r="J32" i="12"/>
  <c r="J28" i="12"/>
  <c r="J24" i="12"/>
  <c r="J20" i="12"/>
  <c r="J16" i="12"/>
  <c r="J12" i="12"/>
  <c r="J8" i="12"/>
  <c r="E70" i="14"/>
  <c r="I75" i="14"/>
  <c r="I72" i="14"/>
  <c r="K59" i="14"/>
  <c r="L7" i="14"/>
  <c r="K69" i="15"/>
  <c r="I73" i="15"/>
  <c r="K66" i="15"/>
  <c r="H63" i="15"/>
  <c r="B72" i="15"/>
  <c r="D72" i="15"/>
  <c r="J71" i="15"/>
  <c r="L18" i="15"/>
  <c r="H67" i="15"/>
  <c r="O67" i="15"/>
  <c r="J53" i="12"/>
  <c r="J49" i="12"/>
  <c r="J45" i="12"/>
  <c r="J41" i="12"/>
  <c r="J37" i="12"/>
  <c r="J33" i="12"/>
  <c r="J29" i="12"/>
  <c r="J25" i="12"/>
  <c r="J21" i="12"/>
  <c r="J17" i="12"/>
  <c r="J13" i="12"/>
  <c r="J9" i="12"/>
  <c r="J5" i="12"/>
  <c r="C75" i="14"/>
  <c r="B73" i="14"/>
  <c r="D72" i="14"/>
  <c r="L6" i="14"/>
  <c r="L26" i="14"/>
  <c r="M73" i="15"/>
  <c r="C73" i="15"/>
  <c r="K59" i="15"/>
  <c r="L52" i="15"/>
  <c r="O63" i="15"/>
  <c r="O62" i="15"/>
  <c r="L28" i="15"/>
  <c r="E63" i="15"/>
  <c r="O68" i="15"/>
  <c r="L54" i="15"/>
  <c r="L28" i="16"/>
  <c r="L20" i="14"/>
  <c r="L28" i="14"/>
  <c r="L32" i="14"/>
  <c r="K67" i="15"/>
  <c r="K63" i="15"/>
  <c r="H59" i="15"/>
  <c r="B71" i="15"/>
  <c r="L9" i="15"/>
  <c r="H61" i="15"/>
  <c r="L39" i="15"/>
  <c r="H66" i="15"/>
  <c r="L53" i="15"/>
  <c r="N74" i="16"/>
  <c r="M71" i="16"/>
  <c r="N71" i="16"/>
  <c r="H61" i="16"/>
  <c r="H72" i="16" s="1"/>
  <c r="E62" i="16"/>
  <c r="G73" i="16"/>
  <c r="N72" i="16"/>
  <c r="O62" i="16"/>
  <c r="O61" i="16"/>
  <c r="L33" i="16"/>
  <c r="L76" i="17"/>
  <c r="F74" i="16"/>
  <c r="M73" i="16"/>
  <c r="J72" i="16"/>
  <c r="K62" i="16"/>
  <c r="K64" i="16"/>
  <c r="K58" i="16"/>
  <c r="O60" i="16"/>
  <c r="O59" i="16"/>
  <c r="O74" i="16"/>
  <c r="M74" i="16"/>
  <c r="O58" i="16"/>
  <c r="K63" i="16"/>
  <c r="I72" i="16"/>
  <c r="K59" i="16"/>
  <c r="L34" i="16"/>
  <c r="L32" i="16"/>
  <c r="K68" i="16"/>
  <c r="K65" i="16"/>
  <c r="J73" i="16"/>
  <c r="K60" i="16"/>
  <c r="J71" i="16"/>
  <c r="L5" i="16"/>
  <c r="L27" i="16"/>
  <c r="I71" i="16"/>
  <c r="G72" i="16"/>
  <c r="F71" i="16"/>
  <c r="L26" i="16"/>
  <c r="L25" i="16"/>
  <c r="L17" i="16"/>
  <c r="L11" i="16"/>
  <c r="L29" i="16"/>
  <c r="D72" i="16"/>
  <c r="L69" i="16"/>
  <c r="L74" i="16" s="1"/>
  <c r="L20" i="16"/>
  <c r="L30" i="16"/>
  <c r="K69" i="16"/>
  <c r="K66" i="16"/>
  <c r="L8" i="16"/>
  <c r="L10" i="16"/>
  <c r="L40" i="16"/>
  <c r="L38" i="16"/>
  <c r="L36" i="16"/>
  <c r="L39" i="16"/>
  <c r="L37" i="16"/>
  <c r="H74" i="16"/>
  <c r="D74" i="16"/>
  <c r="B74" i="16"/>
  <c r="J74" i="16"/>
  <c r="I74" i="16"/>
  <c r="G74" i="16"/>
  <c r="E74" i="16"/>
  <c r="C74" i="16"/>
  <c r="K67" i="16"/>
  <c r="N73" i="16"/>
  <c r="I73" i="16"/>
  <c r="C73" i="16"/>
  <c r="F73" i="16"/>
  <c r="D73" i="16"/>
  <c r="J68" i="6" l="1"/>
  <c r="H71" i="11"/>
  <c r="J66" i="9"/>
  <c r="H71" i="7"/>
  <c r="H74" i="9"/>
  <c r="J63" i="6"/>
  <c r="H72" i="12"/>
  <c r="M73" i="4"/>
  <c r="J62" i="10"/>
  <c r="H74" i="11"/>
  <c r="J63" i="5"/>
  <c r="M74" i="12"/>
  <c r="M73" i="11"/>
  <c r="H74" i="12"/>
  <c r="J59" i="4"/>
  <c r="E71" i="15"/>
  <c r="H72" i="9"/>
  <c r="K73" i="14"/>
  <c r="H73" i="10"/>
  <c r="H73" i="12"/>
  <c r="D77" i="6"/>
  <c r="J69" i="7"/>
  <c r="M73" i="12"/>
  <c r="O72" i="14"/>
  <c r="J60" i="7"/>
  <c r="H75" i="6"/>
  <c r="J64" i="10"/>
  <c r="J68" i="5"/>
  <c r="J65" i="4"/>
  <c r="C76" i="10"/>
  <c r="J60" i="5"/>
  <c r="J67" i="11"/>
  <c r="H71" i="4"/>
  <c r="J58" i="12"/>
  <c r="E71" i="12"/>
  <c r="M73" i="5"/>
  <c r="K73" i="15"/>
  <c r="J64" i="12"/>
  <c r="M72" i="11"/>
  <c r="H74" i="4"/>
  <c r="H73" i="6"/>
  <c r="M72" i="9"/>
  <c r="J61" i="10"/>
  <c r="H74" i="7"/>
  <c r="I76" i="8"/>
  <c r="J61" i="6"/>
  <c r="C76" i="4"/>
  <c r="H73" i="5"/>
  <c r="L67" i="14"/>
  <c r="E72" i="10"/>
  <c r="H73" i="8"/>
  <c r="J58" i="10"/>
  <c r="J59" i="5"/>
  <c r="M76" i="15"/>
  <c r="O73" i="16"/>
  <c r="J65" i="9"/>
  <c r="E74" i="7"/>
  <c r="L66" i="15"/>
  <c r="H73" i="7"/>
  <c r="J68" i="11"/>
  <c r="J63" i="12"/>
  <c r="J69" i="11"/>
  <c r="J67" i="9"/>
  <c r="M73" i="9"/>
  <c r="H72" i="4"/>
  <c r="J68" i="8"/>
  <c r="K74" i="14"/>
  <c r="E71" i="16"/>
  <c r="J59" i="6"/>
  <c r="M75" i="6"/>
  <c r="J61" i="8"/>
  <c r="B76" i="16"/>
  <c r="L76" i="9"/>
  <c r="E72" i="12"/>
  <c r="E73" i="5"/>
  <c r="J60" i="9"/>
  <c r="E74" i="6"/>
  <c r="L76" i="7"/>
  <c r="J62" i="7"/>
  <c r="J59" i="8"/>
  <c r="J67" i="5"/>
  <c r="J61" i="9"/>
  <c r="L64" i="15"/>
  <c r="J77" i="14"/>
  <c r="N76" i="15"/>
  <c r="H71" i="16"/>
  <c r="E74" i="10"/>
  <c r="J68" i="12"/>
  <c r="J62" i="11"/>
  <c r="J63" i="4"/>
  <c r="H72" i="14"/>
  <c r="C76" i="5"/>
  <c r="C76" i="15"/>
  <c r="J64" i="9"/>
  <c r="J58" i="7"/>
  <c r="J62" i="5"/>
  <c r="G76" i="8"/>
  <c r="J67" i="7"/>
  <c r="J63" i="7"/>
  <c r="J64" i="5"/>
  <c r="J64" i="11"/>
  <c r="H72" i="11"/>
  <c r="J66" i="10"/>
  <c r="M72" i="7"/>
  <c r="H73" i="16"/>
  <c r="O73" i="14"/>
  <c r="J67" i="6"/>
  <c r="C76" i="12"/>
  <c r="H74" i="5"/>
  <c r="J74" i="5" s="1"/>
  <c r="G76" i="7"/>
  <c r="E73" i="7"/>
  <c r="J64" i="6"/>
  <c r="J65" i="6"/>
  <c r="M72" i="12"/>
  <c r="J59" i="9"/>
  <c r="J62" i="9"/>
  <c r="B77" i="14"/>
  <c r="I76" i="12"/>
  <c r="J59" i="11"/>
  <c r="F76" i="15"/>
  <c r="J60" i="11"/>
  <c r="H74" i="15"/>
  <c r="E72" i="15"/>
  <c r="E72" i="8"/>
  <c r="E74" i="14"/>
  <c r="J58" i="9"/>
  <c r="L60" i="16"/>
  <c r="J69" i="12"/>
  <c r="G76" i="11"/>
  <c r="F77" i="14"/>
  <c r="C76" i="11"/>
  <c r="E75" i="6"/>
  <c r="G76" i="5"/>
  <c r="M74" i="7"/>
  <c r="O71" i="16"/>
  <c r="L62" i="16"/>
  <c r="M76" i="16"/>
  <c r="H71" i="15"/>
  <c r="L64" i="14"/>
  <c r="H73" i="4"/>
  <c r="E72" i="11"/>
  <c r="J69" i="8"/>
  <c r="I77" i="6"/>
  <c r="K76" i="8"/>
  <c r="O72" i="16"/>
  <c r="C76" i="7"/>
  <c r="L59" i="15"/>
  <c r="K74" i="15"/>
  <c r="E74" i="8"/>
  <c r="J74" i="8" s="1"/>
  <c r="J69" i="5"/>
  <c r="L63" i="14"/>
  <c r="J66" i="12"/>
  <c r="E73" i="8"/>
  <c r="M74" i="4"/>
  <c r="M72" i="10"/>
  <c r="J62" i="4"/>
  <c r="J66" i="5"/>
  <c r="J66" i="4"/>
  <c r="M74" i="6"/>
  <c r="D76" i="10"/>
  <c r="L76" i="11"/>
  <c r="M74" i="8"/>
  <c r="J68" i="4"/>
  <c r="E71" i="4"/>
  <c r="L62" i="15"/>
  <c r="O75" i="14"/>
  <c r="J60" i="12"/>
  <c r="O73" i="15"/>
  <c r="I76" i="11"/>
  <c r="G76" i="10"/>
  <c r="J70" i="6"/>
  <c r="J61" i="5"/>
  <c r="H72" i="10"/>
  <c r="E73" i="12"/>
  <c r="J73" i="12" s="1"/>
  <c r="J69" i="10"/>
  <c r="I76" i="10"/>
  <c r="M72" i="8"/>
  <c r="J64" i="7"/>
  <c r="L76" i="10"/>
  <c r="M72" i="4"/>
  <c r="J64" i="4"/>
  <c r="L58" i="15"/>
  <c r="G76" i="15"/>
  <c r="O72" i="15"/>
  <c r="D77" i="14"/>
  <c r="D76" i="15"/>
  <c r="E73" i="16"/>
  <c r="H75" i="14"/>
  <c r="L66" i="14"/>
  <c r="L68" i="14"/>
  <c r="G77" i="6"/>
  <c r="E72" i="5"/>
  <c r="L67" i="15"/>
  <c r="D76" i="4"/>
  <c r="E73" i="10"/>
  <c r="L61" i="16"/>
  <c r="L60" i="14"/>
  <c r="D76" i="12"/>
  <c r="J66" i="11"/>
  <c r="J66" i="7"/>
  <c r="J69" i="6"/>
  <c r="M71" i="4"/>
  <c r="J67" i="8"/>
  <c r="C77" i="6"/>
  <c r="I76" i="5"/>
  <c r="F76" i="5"/>
  <c r="O71" i="15"/>
  <c r="M73" i="10"/>
  <c r="I76" i="9"/>
  <c r="I76" i="7"/>
  <c r="J68" i="10"/>
  <c r="G76" i="4"/>
  <c r="J63" i="11"/>
  <c r="L61" i="14"/>
  <c r="L61" i="15"/>
  <c r="E75" i="14"/>
  <c r="O74" i="14"/>
  <c r="N77" i="14"/>
  <c r="J69" i="4"/>
  <c r="M74" i="5"/>
  <c r="I76" i="4"/>
  <c r="L60" i="15"/>
  <c r="M74" i="10"/>
  <c r="J65" i="12"/>
  <c r="K75" i="14"/>
  <c r="L63" i="15"/>
  <c r="J76" i="15"/>
  <c r="J66" i="8"/>
  <c r="L69" i="14"/>
  <c r="E72" i="14"/>
  <c r="D76" i="11"/>
  <c r="E74" i="11"/>
  <c r="J74" i="11" s="1"/>
  <c r="E72" i="7"/>
  <c r="J72" i="7" s="1"/>
  <c r="J58" i="5"/>
  <c r="J69" i="9"/>
  <c r="J60" i="6"/>
  <c r="E73" i="6"/>
  <c r="E74" i="4"/>
  <c r="J59" i="12"/>
  <c r="H73" i="14"/>
  <c r="J61" i="7"/>
  <c r="H72" i="8"/>
  <c r="G77" i="14"/>
  <c r="M74" i="11"/>
  <c r="D76" i="5"/>
  <c r="H72" i="5"/>
  <c r="H71" i="9"/>
  <c r="H74" i="10"/>
  <c r="G76" i="12"/>
  <c r="K72" i="15"/>
  <c r="J68" i="7"/>
  <c r="G76" i="16"/>
  <c r="H74" i="14"/>
  <c r="H73" i="15"/>
  <c r="D76" i="8"/>
  <c r="B76" i="11"/>
  <c r="M73" i="8"/>
  <c r="J66" i="6"/>
  <c r="L64" i="16"/>
  <c r="J65" i="11"/>
  <c r="C76" i="9"/>
  <c r="L65" i="15"/>
  <c r="L76" i="12"/>
  <c r="J65" i="8"/>
  <c r="J67" i="4"/>
  <c r="H72" i="15"/>
  <c r="K73" i="16"/>
  <c r="L59" i="16"/>
  <c r="K72" i="16"/>
  <c r="L69" i="15"/>
  <c r="L63" i="16"/>
  <c r="F76" i="11"/>
  <c r="B76" i="12"/>
  <c r="C76" i="8"/>
  <c r="E73" i="4"/>
  <c r="M77" i="14"/>
  <c r="J62" i="8"/>
  <c r="L77" i="6"/>
  <c r="K71" i="15"/>
  <c r="I76" i="15"/>
  <c r="H71" i="12"/>
  <c r="F76" i="12"/>
  <c r="J68" i="9"/>
  <c r="K77" i="6"/>
  <c r="M72" i="6"/>
  <c r="J61" i="4"/>
  <c r="E73" i="14"/>
  <c r="D76" i="7"/>
  <c r="H71" i="8"/>
  <c r="F76" i="8"/>
  <c r="E71" i="11"/>
  <c r="J71" i="11" s="1"/>
  <c r="E72" i="4"/>
  <c r="B76" i="4"/>
  <c r="K76" i="5"/>
  <c r="L76" i="4"/>
  <c r="C76" i="16"/>
  <c r="D76" i="9"/>
  <c r="L65" i="14"/>
  <c r="J59" i="10"/>
  <c r="J67" i="10"/>
  <c r="E71" i="9"/>
  <c r="B76" i="9"/>
  <c r="E72" i="9"/>
  <c r="J72" i="9" s="1"/>
  <c r="B76" i="7"/>
  <c r="E71" i="7"/>
  <c r="J71" i="7" s="1"/>
  <c r="H74" i="6"/>
  <c r="B76" i="5"/>
  <c r="E71" i="5"/>
  <c r="J71" i="5" s="1"/>
  <c r="L59" i="14"/>
  <c r="K76" i="12"/>
  <c r="J62" i="6"/>
  <c r="J61" i="11"/>
  <c r="E73" i="11"/>
  <c r="J73" i="11" s="1"/>
  <c r="M71" i="10"/>
  <c r="K76" i="10"/>
  <c r="J65" i="10"/>
  <c r="M72" i="5"/>
  <c r="F76" i="7"/>
  <c r="F76" i="4"/>
  <c r="K72" i="14"/>
  <c r="I77" i="14"/>
  <c r="L68" i="15"/>
  <c r="M71" i="9"/>
  <c r="K76" i="9"/>
  <c r="F77" i="6"/>
  <c r="H72" i="6"/>
  <c r="E72" i="6"/>
  <c r="B77" i="6"/>
  <c r="N76" i="16"/>
  <c r="B76" i="10"/>
  <c r="E71" i="10"/>
  <c r="E74" i="15"/>
  <c r="J61" i="12"/>
  <c r="M71" i="8"/>
  <c r="L76" i="8"/>
  <c r="M71" i="5"/>
  <c r="L76" i="5"/>
  <c r="B76" i="15"/>
  <c r="E73" i="9"/>
  <c r="F76" i="16"/>
  <c r="O74" i="15"/>
  <c r="H73" i="9"/>
  <c r="F76" i="9"/>
  <c r="L70" i="14"/>
  <c r="C77" i="14"/>
  <c r="K76" i="11"/>
  <c r="M71" i="11"/>
  <c r="J63" i="10"/>
  <c r="M74" i="9"/>
  <c r="E71" i="8"/>
  <c r="B76" i="8"/>
  <c r="J59" i="7"/>
  <c r="E72" i="16"/>
  <c r="E73" i="15"/>
  <c r="J74" i="12"/>
  <c r="E74" i="9"/>
  <c r="L62" i="14"/>
  <c r="H71" i="10"/>
  <c r="F76" i="10"/>
  <c r="G76" i="9"/>
  <c r="K76" i="7"/>
  <c r="M76" i="7" s="1"/>
  <c r="K76" i="4"/>
  <c r="L65" i="16"/>
  <c r="K74" i="16"/>
  <c r="K71" i="16"/>
  <c r="I76" i="16"/>
  <c r="L58" i="16"/>
  <c r="J76" i="16"/>
  <c r="D76" i="16"/>
  <c r="L66" i="16"/>
  <c r="J74" i="9" l="1"/>
  <c r="J72" i="12"/>
  <c r="J74" i="6"/>
  <c r="J71" i="12"/>
  <c r="J73" i="6"/>
  <c r="M76" i="9"/>
  <c r="J72" i="4"/>
  <c r="J74" i="4"/>
  <c r="J72" i="11"/>
  <c r="J73" i="5"/>
  <c r="J74" i="7"/>
  <c r="J72" i="5"/>
  <c r="J72" i="10"/>
  <c r="O76" i="16"/>
  <c r="H76" i="16"/>
  <c r="L73" i="15"/>
  <c r="J73" i="10"/>
  <c r="H76" i="8"/>
  <c r="J71" i="4"/>
  <c r="J75" i="6"/>
  <c r="O77" i="14"/>
  <c r="J73" i="8"/>
  <c r="H76" i="7"/>
  <c r="M76" i="10"/>
  <c r="H76" i="5"/>
  <c r="K77" i="14"/>
  <c r="E76" i="16"/>
  <c r="J72" i="8"/>
  <c r="J73" i="4"/>
  <c r="J73" i="7"/>
  <c r="H76" i="11"/>
  <c r="L73" i="14"/>
  <c r="H77" i="6"/>
  <c r="J74" i="10"/>
  <c r="O76" i="15"/>
  <c r="E76" i="10"/>
  <c r="L74" i="14"/>
  <c r="E77" i="6"/>
  <c r="M76" i="8"/>
  <c r="K76" i="15"/>
  <c r="L72" i="14"/>
  <c r="J71" i="9"/>
  <c r="H76" i="15"/>
  <c r="E76" i="11"/>
  <c r="M77" i="6"/>
  <c r="E77" i="14"/>
  <c r="L71" i="16"/>
  <c r="L72" i="16"/>
  <c r="E76" i="7"/>
  <c r="H77" i="14"/>
  <c r="E76" i="12"/>
  <c r="L71" i="15"/>
  <c r="L72" i="15"/>
  <c r="L75" i="14"/>
  <c r="J71" i="8"/>
  <c r="M76" i="11"/>
  <c r="H76" i="12"/>
  <c r="H76" i="10"/>
  <c r="H76" i="4"/>
  <c r="E76" i="4"/>
  <c r="E76" i="8"/>
  <c r="E76" i="15"/>
  <c r="J72" i="6"/>
  <c r="M76" i="12"/>
  <c r="E76" i="5"/>
  <c r="J76" i="5" s="1"/>
  <c r="L74" i="15"/>
  <c r="K76" i="16"/>
  <c r="E76" i="9"/>
  <c r="L73" i="16"/>
  <c r="M76" i="4"/>
  <c r="H76" i="9"/>
  <c r="J73" i="9"/>
  <c r="J71" i="10"/>
  <c r="M76" i="5"/>
  <c r="J76" i="7" l="1"/>
  <c r="L77" i="14"/>
  <c r="J76" i="8"/>
  <c r="J76" i="11"/>
  <c r="L76" i="16"/>
  <c r="J77" i="6"/>
  <c r="J76" i="10"/>
  <c r="J76" i="4"/>
  <c r="J76" i="12"/>
  <c r="J76" i="9"/>
  <c r="L76" i="15"/>
</calcChain>
</file>

<file path=xl/sharedStrings.xml><?xml version="1.0" encoding="utf-8"?>
<sst xmlns="http://schemas.openxmlformats.org/spreadsheetml/2006/main" count="1047" uniqueCount="65">
  <si>
    <t>TOTAL NUMBERS OF CATTLE AND SHEEP SLAUGHTERED FOR THE FOOD CHAIN 2006 - ALL PLANTS</t>
  </si>
  <si>
    <t>Week</t>
  </si>
  <si>
    <t>Finished Clean</t>
  </si>
  <si>
    <t>Cows &amp; Bulls</t>
  </si>
  <si>
    <t>Total</t>
  </si>
  <si>
    <t>Sheep &amp;</t>
  </si>
  <si>
    <t>Ewes &amp;</t>
  </si>
  <si>
    <t>Ending</t>
  </si>
  <si>
    <t>Steers</t>
  </si>
  <si>
    <t>Heifers</t>
  </si>
  <si>
    <t>Young Bulls</t>
  </si>
  <si>
    <t xml:space="preserve"> Cows</t>
  </si>
  <si>
    <t>Bulls</t>
  </si>
  <si>
    <t>Calves</t>
  </si>
  <si>
    <t>Cattle</t>
  </si>
  <si>
    <t>Lambs</t>
  </si>
  <si>
    <t>Rams</t>
  </si>
  <si>
    <t>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</si>
  <si>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</si>
  <si>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</si>
  <si>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</si>
  <si>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</si>
  <si>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</si>
  <si>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</si>
  <si>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</si>
  <si>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</si>
  <si>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</si>
  <si>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</si>
  <si>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</si>
  <si>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</si>
  <si>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</si>
  <si>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</si>
  <si>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</si>
  <si>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</si>
  <si>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</si>
  <si>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TOTAL NUMBERS OF CATTLE AND SHEEP SLAUGHTERED FOR THE FOOD CHAIN 2005 - ALL PLANTS</t>
  </si>
  <si>
    <t xml:space="preserve">Cows &amp; Bulls </t>
  </si>
  <si>
    <t>TOTAL NUMBERS OF CATTLE AND SHEEP SLAUGHTERED 2004 - ALL PLANTS</t>
  </si>
  <si>
    <t>Cows &amp; Bulls under 30 months</t>
  </si>
  <si>
    <t>TOTAL NUMBERS OF CATTLE AND SHEEP SLAUGHTERED 2003 - ALL PLANTS</t>
  </si>
  <si>
    <t>TOTAL NUMBERS OF CATTLE AND SHEEP SLAUGHTERED FOR THE FOOD CHAIN 2007 - ALL PLANTS</t>
  </si>
  <si>
    <t>TOTAL NUMBERS OF CATTLE AND SHEEP SLAUGHTERED FOR THE FOOD CHAIN 2008 - ALL PLANTS</t>
  </si>
  <si>
    <t>TOTAL NUMBERS OF CATTLE AND SHEEP SLAUGHTERED FOR THE FOOD CHAIN 2009 - ALL PLANTS</t>
  </si>
  <si>
    <t>TOTAL NUMBERS OF CATTLE AND SHEEP SLAUGHTERED 2002 - ALL PLANTS</t>
  </si>
  <si>
    <t>TOTAL NUMBERS OF CATTLE AND SHEEP SLAUGHTERED 2001 - ALL PLANTS</t>
  </si>
  <si>
    <t>TOTAL NUMBERS OF CATTLE AND SHEEP SLAUGHTERED FOR THE FOOD CHAIN 2010 - ALL PLANTS</t>
  </si>
  <si>
    <t>&lt; 8 mths</t>
  </si>
  <si>
    <t>8-12 mths</t>
  </si>
  <si>
    <t>TOTAL NUMBERS OF CATTLE AND SHEEP SLAUGHTERED FOR THE FOOD CHAIN 2011 - ALL PLANTS</t>
  </si>
  <si>
    <t>TOTAL NUMBERS OF CATTLE AND SHEEP SLAUGHTERED FOR THE FOOD CHAIN 2012 - ALL PLANTS</t>
  </si>
  <si>
    <t>TOTAL NUMBERS OF CATTLE AND SHEEP SLAUGHTERED FOR THE FOOD CHAIN 2013 - ALL PLANTS</t>
  </si>
  <si>
    <t>TOTAL NUMBERS OF CATTLE AND SHEEP SLAUGHTERED FOR THE FOOD CHAIN 2014- ALL PLANTS</t>
  </si>
  <si>
    <t>TOTAL NUMBERS OF CATTLE AND SHEEP SLAUGHTERED FOR THE FOOD CHAIN 2015- ALL PLANTS</t>
  </si>
  <si>
    <t>TOTAL NUMBERS OF CATTLE AND SHEEP SLAUGHTERED FOR THE FOOD CHAIN 2016- ALL PLANTS</t>
  </si>
  <si>
    <t>TOTAL NUMBERS OF CATTLE AND SHEEP SLAUGHTERED FOR THE FOOD CHAIN 2017- ALL PLANTS</t>
  </si>
  <si>
    <t>TOTAL NUMBERS OF CATTLE AND SHEEP SLAUGHTERED FOR THE FOOD CHAIN 2018- ALL PLANTS</t>
  </si>
  <si>
    <t>TOTAL NUMBERS OF CATTLE AND SHEEP SLAUGHTERED FOR THE FOOD CHAIN 2019 - ALL PLANTS</t>
  </si>
  <si>
    <t xml:space="preserve"> </t>
  </si>
  <si>
    <t>TOTAL NUMBERS OF CATTLE AND SHEEP SLAUGHTERED FOR THE FOOD CHAIN 2020 - ALL PLANTS</t>
  </si>
  <si>
    <t>TOTAL NUMBERS OF CATTLE AND SHEEP SLAUGHTERED FOR THE FOOD CHAIN 2021 - ALL PLANTS</t>
  </si>
  <si>
    <t>TOTAL NUMBERS OF CATTLE AND SHEEP SLAUGHTERED FOR THE FOOD CHAIN 2022 - ALL PLANTS</t>
  </si>
  <si>
    <t>TOTAL NUMBERS OF CATTLE AND SHEEP SLAUGHTERED FOR THE FOOD CHAIN 2023 - ALL PLANTS</t>
  </si>
  <si>
    <t>TOTAL NUMBERS OF CATTLE AND SHEEP SLAUGHTERED FOR THE FOOD CHAIN 2024 - ALL PLANTS</t>
  </si>
  <si>
    <t>TOTAL NUMBERS OF CATTLE AND SHEEP SLAUGHTERED FOR THE FOOD CHAIN 2025 - ALL PLANTS</t>
  </si>
  <si>
    <t>TOTAL NUMBERS OF CATTLE AND SHEEP SLAUGHTERED FOR THE FOOD CHAIN 2026 - ALL 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</si>
</sst>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Continuous"/>
    </xf>
    <xf numFmtId="3" fontId="3" fillId="2" borderId="3" xfId="0" applyNumberFormat="1" applyFont="1" applyFill="1" applyBorder="1" applyAlignment="1">
      <alignment horizontal="centerContinuous"/>
    </xf>
    <xf numFmtId="3" fontId="3" fillId="2" borderId="4" xfId="0" applyNumberFormat="1" applyFont="1" applyFill="1" applyBorder="1" applyAlignment="1">
      <alignment horizontal="centerContinuous"/>
    </xf>
    <xf numFmtId="3" fontId="4" fillId="2" borderId="4" xfId="0" applyNumberFormat="1" applyFont="1" applyFill="1" applyBorder="1" applyAlignment="1">
      <alignment horizontal="centerContinuous"/>
    </xf>
    <xf numFmtId="3" fontId="3" fillId="2" borderId="5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15" fontId="3" fillId="2" borderId="7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5" fontId="5" fillId="3" borderId="12" xfId="0" applyNumberFormat="1" applyFont="1" applyFill="1" applyBorder="1" applyAlignment="1" applyProtection="1">
      <alignment horizontal="center"/>
      <protection locked="0"/>
    </xf>
    <xf numFmtId="3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15" fontId="5" fillId="3" borderId="7" xfId="0" applyNumberFormat="1" applyFont="1" applyFill="1" applyBorder="1" applyAlignment="1" applyProtection="1">
      <alignment horizontal="center"/>
      <protection locked="0"/>
    </xf>
    <xf numFmtId="3" fontId="0" fillId="0" borderId="11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5" fontId="3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3" xfId="0" applyBorder="1"/>
    <xf numFmtId="3" fontId="3" fillId="2" borderId="7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0" fillId="0" borderId="0" xfId="0" applyNumberFormat="1"/>
    <xf numFmtId="3" fontId="8" fillId="0" borderId="12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Continuous"/>
    </xf>
    <xf numFmtId="3" fontId="1" fillId="2" borderId="3" xfId="0" applyNumberFormat="1" applyFont="1" applyFill="1" applyBorder="1" applyAlignment="1">
      <alignment horizontal="centerContinuous"/>
    </xf>
    <xf numFmtId="3" fontId="1" fillId="2" borderId="4" xfId="0" applyNumberFormat="1" applyFont="1" applyFill="1" applyBorder="1" applyAlignment="1">
      <alignment horizontal="centerContinuous"/>
    </xf>
    <xf numFmtId="3" fontId="1" fillId="2" borderId="5" xfId="0" applyNumberFormat="1" applyFont="1" applyFill="1" applyBorder="1" applyAlignment="1">
      <alignment horizontal="center"/>
    </xf>
    <xf numFmtId="15" fontId="1" fillId="2" borderId="7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15" fontId="8" fillId="3" borderId="12" xfId="0" applyNumberFormat="1" applyFont="1" applyFill="1" applyBorder="1" applyAlignment="1" applyProtection="1">
      <alignment horizontal="center"/>
      <protection locked="0"/>
    </xf>
    <xf numFmtId="15" fontId="1" fillId="0" borderId="0" xfId="0" applyNumberFormat="1" applyFont="1" applyAlignment="1">
      <alignment horizontal="center"/>
    </xf>
    <xf numFmtId="0" fontId="0" fillId="0" borderId="6" xfId="0" applyBorder="1"/>
    <xf numFmtId="15" fontId="1" fillId="2" borderId="12" xfId="0" applyNumberFormat="1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0" fontId="4" fillId="2" borderId="12" xfId="0" applyFont="1" applyFill="1" applyBorder="1" applyAlignment="1" applyProtection="1">
      <alignment horizontal="center"/>
      <protection locked="0"/>
    </xf>
    <xf numFmtId="15" fontId="5" fillId="3" borderId="16" xfId="0" applyNumberFormat="1" applyFont="1" applyFill="1" applyBorder="1" applyAlignment="1" applyProtection="1">
      <alignment horizontal="center"/>
      <protection locked="0"/>
    </xf>
    <xf numFmtId="3" fontId="8" fillId="0" borderId="17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15" fontId="5" fillId="3" borderId="19" xfId="0" applyNumberFormat="1" applyFont="1" applyFill="1" applyBorder="1" applyAlignment="1" applyProtection="1">
      <alignment horizontal="center"/>
      <protection locked="0"/>
    </xf>
    <xf numFmtId="3" fontId="4" fillId="0" borderId="20" xfId="0" applyNumberFormat="1" applyFont="1" applyBorder="1" applyAlignment="1">
      <alignment horizontal="center"/>
    </xf>
    <xf numFmtId="15" fontId="5" fillId="3" borderId="21" xfId="0" applyNumberFormat="1" applyFont="1" applyFill="1" applyBorder="1" applyAlignment="1" applyProtection="1">
      <alignment horizontal="center"/>
      <protection locked="0"/>
    </xf>
    <xf numFmtId="3" fontId="8" fillId="0" borderId="22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15" fontId="5" fillId="3" borderId="25" xfId="0" applyNumberFormat="1" applyFont="1" applyFill="1" applyBorder="1" applyAlignment="1" applyProtection="1">
      <alignment horizontal="center"/>
      <protection locked="0"/>
    </xf>
    <xf numFmtId="3" fontId="8" fillId="0" borderId="13" xfId="0" applyNumberFormat="1" applyFont="1" applyBorder="1" applyAlignment="1">
      <alignment horizontal="center"/>
    </xf>
    <xf numFmtId="15" fontId="5" fillId="3" borderId="26" xfId="0" applyNumberFormat="1" applyFont="1" applyFill="1" applyBorder="1" applyAlignment="1" applyProtection="1">
      <alignment horizontal="center"/>
      <protection locked="0"/>
    </xf>
    <xf numFmtId="3" fontId="8" fillId="0" borderId="27" xfId="0" applyNumberFormat="1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zoomScale="75" zoomScaleNormal="75" workbookViewId="0">
      <pane ySplit="4" topLeftCell="A26" activePane="bottomLeft" state="frozen"/>
      <selection pane="bottomLeft" activeCell="P25" sqref="P25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44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36897</v>
      </c>
      <c r="B5" s="43">
        <v>2702</v>
      </c>
      <c r="C5" s="42">
        <v>3871</v>
      </c>
      <c r="D5" s="43">
        <v>637</v>
      </c>
      <c r="E5" s="21">
        <f t="shared" ref="E5:E36" si="0">SUM(B5:D5)</f>
        <v>7210</v>
      </c>
      <c r="F5" s="43">
        <v>1</v>
      </c>
      <c r="G5" s="42">
        <v>1</v>
      </c>
      <c r="H5" s="22">
        <f t="shared" ref="H5:H36" si="1">SUM(F5:G5)</f>
        <v>2</v>
      </c>
      <c r="I5" s="42">
        <v>43</v>
      </c>
      <c r="J5" s="22">
        <f t="shared" ref="J5:J36" si="2">E5+H5+I5</f>
        <v>7255</v>
      </c>
      <c r="K5" s="42">
        <v>9171</v>
      </c>
      <c r="L5" s="43">
        <v>162</v>
      </c>
      <c r="M5" s="23">
        <f t="shared" ref="M5:M36" si="3">SUM(K5:L5)</f>
        <v>9333</v>
      </c>
    </row>
    <row r="6" spans="1:13" x14ac:dyDescent="0.2">
      <c r="A6" s="18">
        <v>36904</v>
      </c>
      <c r="B6" s="43">
        <v>3491</v>
      </c>
      <c r="C6" s="44">
        <v>4082</v>
      </c>
      <c r="D6" s="43">
        <v>1012</v>
      </c>
      <c r="E6" s="23">
        <f t="shared" si="0"/>
        <v>8585</v>
      </c>
      <c r="F6" s="43">
        <v>11</v>
      </c>
      <c r="G6" s="44">
        <v>0</v>
      </c>
      <c r="H6" s="22">
        <f t="shared" si="1"/>
        <v>11</v>
      </c>
      <c r="I6" s="44">
        <v>59</v>
      </c>
      <c r="J6" s="22">
        <f t="shared" si="2"/>
        <v>8655</v>
      </c>
      <c r="K6" s="44">
        <v>12517</v>
      </c>
      <c r="L6" s="43">
        <v>223</v>
      </c>
      <c r="M6" s="23">
        <f t="shared" si="3"/>
        <v>12740</v>
      </c>
    </row>
    <row r="7" spans="1:13" x14ac:dyDescent="0.2">
      <c r="A7" s="18">
        <v>36911</v>
      </c>
      <c r="B7" s="43">
        <v>3149</v>
      </c>
      <c r="C7" s="44">
        <v>3573</v>
      </c>
      <c r="D7" s="43">
        <v>787</v>
      </c>
      <c r="E7" s="23">
        <f t="shared" si="0"/>
        <v>7509</v>
      </c>
      <c r="F7" s="43">
        <v>10</v>
      </c>
      <c r="G7" s="44">
        <v>0</v>
      </c>
      <c r="H7" s="22">
        <f t="shared" si="1"/>
        <v>10</v>
      </c>
      <c r="I7" s="44">
        <v>26</v>
      </c>
      <c r="J7" s="22">
        <f t="shared" si="2"/>
        <v>7545</v>
      </c>
      <c r="K7" s="44">
        <v>12260</v>
      </c>
      <c r="L7" s="43">
        <v>155</v>
      </c>
      <c r="M7" s="23">
        <f t="shared" si="3"/>
        <v>12415</v>
      </c>
    </row>
    <row r="8" spans="1:13" x14ac:dyDescent="0.2">
      <c r="A8" s="18">
        <v>36918</v>
      </c>
      <c r="B8" s="43">
        <v>3056</v>
      </c>
      <c r="C8" s="44">
        <v>3559</v>
      </c>
      <c r="D8" s="43">
        <v>945</v>
      </c>
      <c r="E8" s="23">
        <f t="shared" si="0"/>
        <v>7560</v>
      </c>
      <c r="F8" s="43">
        <v>5</v>
      </c>
      <c r="G8" s="44">
        <v>0</v>
      </c>
      <c r="H8" s="22">
        <f t="shared" si="1"/>
        <v>5</v>
      </c>
      <c r="I8" s="44">
        <v>60</v>
      </c>
      <c r="J8" s="22">
        <f t="shared" si="2"/>
        <v>7625</v>
      </c>
      <c r="K8" s="44">
        <v>10327</v>
      </c>
      <c r="L8" s="43">
        <v>252</v>
      </c>
      <c r="M8" s="23">
        <f t="shared" si="3"/>
        <v>10579</v>
      </c>
    </row>
    <row r="9" spans="1:13" x14ac:dyDescent="0.2">
      <c r="A9" s="18">
        <v>36925</v>
      </c>
      <c r="B9" s="43">
        <v>3987</v>
      </c>
      <c r="C9" s="44">
        <v>4308</v>
      </c>
      <c r="D9" s="43">
        <v>1151</v>
      </c>
      <c r="E9" s="23">
        <f t="shared" si="0"/>
        <v>9446</v>
      </c>
      <c r="F9" s="43">
        <v>5</v>
      </c>
      <c r="G9" s="44">
        <v>0</v>
      </c>
      <c r="H9" s="22">
        <f t="shared" si="1"/>
        <v>5</v>
      </c>
      <c r="I9" s="44">
        <v>76</v>
      </c>
      <c r="J9" s="22">
        <f t="shared" si="2"/>
        <v>9527</v>
      </c>
      <c r="K9" s="44">
        <v>8302</v>
      </c>
      <c r="L9" s="43">
        <v>481</v>
      </c>
      <c r="M9" s="23">
        <f t="shared" si="3"/>
        <v>8783</v>
      </c>
    </row>
    <row r="10" spans="1:13" x14ac:dyDescent="0.2">
      <c r="A10" s="18">
        <v>36932</v>
      </c>
      <c r="B10" s="43">
        <v>4306</v>
      </c>
      <c r="C10" s="44">
        <v>3912</v>
      </c>
      <c r="D10" s="43">
        <v>953</v>
      </c>
      <c r="E10" s="23">
        <f t="shared" si="0"/>
        <v>9171</v>
      </c>
      <c r="F10" s="43">
        <v>4</v>
      </c>
      <c r="G10" s="44">
        <v>0</v>
      </c>
      <c r="H10" s="22">
        <f t="shared" si="1"/>
        <v>4</v>
      </c>
      <c r="I10" s="44">
        <v>50</v>
      </c>
      <c r="J10" s="22">
        <f t="shared" si="2"/>
        <v>9225</v>
      </c>
      <c r="K10" s="44">
        <v>7481</v>
      </c>
      <c r="L10" s="43">
        <v>317</v>
      </c>
      <c r="M10" s="23">
        <f t="shared" si="3"/>
        <v>7798</v>
      </c>
    </row>
    <row r="11" spans="1:13" x14ac:dyDescent="0.2">
      <c r="A11" s="18">
        <v>36939</v>
      </c>
      <c r="B11" s="43">
        <v>4172</v>
      </c>
      <c r="C11" s="44">
        <v>3546</v>
      </c>
      <c r="D11" s="43">
        <v>821</v>
      </c>
      <c r="E11" s="23">
        <f t="shared" si="0"/>
        <v>8539</v>
      </c>
      <c r="F11" s="43">
        <v>6</v>
      </c>
      <c r="G11" s="44">
        <v>0</v>
      </c>
      <c r="H11" s="22">
        <f t="shared" si="1"/>
        <v>6</v>
      </c>
      <c r="I11" s="44">
        <v>95</v>
      </c>
      <c r="J11" s="22">
        <f t="shared" si="2"/>
        <v>8640</v>
      </c>
      <c r="K11" s="44">
        <v>7444</v>
      </c>
      <c r="L11" s="43">
        <v>144</v>
      </c>
      <c r="M11" s="23">
        <f t="shared" si="3"/>
        <v>7588</v>
      </c>
    </row>
    <row r="12" spans="1:13" x14ac:dyDescent="0.2">
      <c r="A12" s="18">
        <v>36946</v>
      </c>
      <c r="B12" s="43">
        <v>3950</v>
      </c>
      <c r="C12" s="44">
        <v>3357</v>
      </c>
      <c r="D12" s="43">
        <v>1013</v>
      </c>
      <c r="E12" s="23">
        <f t="shared" si="0"/>
        <v>8320</v>
      </c>
      <c r="F12" s="43">
        <v>18</v>
      </c>
      <c r="G12" s="44">
        <v>0</v>
      </c>
      <c r="H12" s="22">
        <f t="shared" si="1"/>
        <v>18</v>
      </c>
      <c r="I12" s="44">
        <v>96</v>
      </c>
      <c r="J12" s="22">
        <f t="shared" si="2"/>
        <v>8434</v>
      </c>
      <c r="K12" s="44">
        <v>10216</v>
      </c>
      <c r="L12" s="43">
        <v>599</v>
      </c>
      <c r="M12" s="23">
        <f t="shared" si="3"/>
        <v>10815</v>
      </c>
    </row>
    <row r="13" spans="1:13" x14ac:dyDescent="0.2">
      <c r="A13" s="18">
        <v>36953</v>
      </c>
      <c r="B13" s="43">
        <v>6189</v>
      </c>
      <c r="C13" s="44">
        <v>3638</v>
      </c>
      <c r="D13" s="43">
        <v>1438</v>
      </c>
      <c r="E13" s="23">
        <f t="shared" si="0"/>
        <v>11265</v>
      </c>
      <c r="F13" s="43">
        <v>3</v>
      </c>
      <c r="G13" s="44">
        <v>0</v>
      </c>
      <c r="H13" s="22">
        <f t="shared" si="1"/>
        <v>3</v>
      </c>
      <c r="I13" s="44">
        <v>29</v>
      </c>
      <c r="J13" s="22">
        <f t="shared" si="2"/>
        <v>11297</v>
      </c>
      <c r="K13" s="44">
        <v>10518</v>
      </c>
      <c r="L13" s="43">
        <v>824</v>
      </c>
      <c r="M13" s="23">
        <f t="shared" si="3"/>
        <v>11342</v>
      </c>
    </row>
    <row r="14" spans="1:13" x14ac:dyDescent="0.2">
      <c r="A14" s="18">
        <v>36960</v>
      </c>
      <c r="B14" s="43">
        <v>5847</v>
      </c>
      <c r="C14" s="44">
        <v>2928</v>
      </c>
      <c r="D14" s="43">
        <v>957</v>
      </c>
      <c r="E14" s="23">
        <f t="shared" si="0"/>
        <v>9732</v>
      </c>
      <c r="F14" s="43">
        <v>5</v>
      </c>
      <c r="G14" s="44">
        <v>0</v>
      </c>
      <c r="H14" s="22">
        <f t="shared" si="1"/>
        <v>5</v>
      </c>
      <c r="I14" s="44">
        <v>64</v>
      </c>
      <c r="J14" s="22">
        <f t="shared" si="2"/>
        <v>9801</v>
      </c>
      <c r="K14" s="44">
        <v>11797</v>
      </c>
      <c r="L14" s="43">
        <v>56</v>
      </c>
      <c r="M14" s="23">
        <f t="shared" si="3"/>
        <v>11853</v>
      </c>
    </row>
    <row r="15" spans="1:13" x14ac:dyDescent="0.2">
      <c r="A15" s="18">
        <v>36967</v>
      </c>
      <c r="B15" s="43">
        <v>4382</v>
      </c>
      <c r="C15" s="44">
        <v>2770</v>
      </c>
      <c r="D15" s="43">
        <v>649</v>
      </c>
      <c r="E15" s="23">
        <f t="shared" si="0"/>
        <v>7801</v>
      </c>
      <c r="F15" s="43">
        <v>7</v>
      </c>
      <c r="G15" s="44">
        <v>0</v>
      </c>
      <c r="H15" s="22">
        <f t="shared" si="1"/>
        <v>7</v>
      </c>
      <c r="I15" s="44">
        <v>131</v>
      </c>
      <c r="J15" s="22">
        <f t="shared" si="2"/>
        <v>7939</v>
      </c>
      <c r="K15" s="44">
        <v>6052</v>
      </c>
      <c r="L15" s="43">
        <v>13</v>
      </c>
      <c r="M15" s="23">
        <f t="shared" si="3"/>
        <v>6065</v>
      </c>
    </row>
    <row r="16" spans="1:13" x14ac:dyDescent="0.2">
      <c r="A16" s="18">
        <v>36974</v>
      </c>
      <c r="B16" s="43">
        <v>3290</v>
      </c>
      <c r="C16" s="44">
        <v>2330</v>
      </c>
      <c r="D16" s="43">
        <v>599</v>
      </c>
      <c r="E16" s="23">
        <f t="shared" si="0"/>
        <v>6219</v>
      </c>
      <c r="F16" s="43">
        <v>5</v>
      </c>
      <c r="G16" s="44">
        <v>0</v>
      </c>
      <c r="H16" s="22">
        <f t="shared" si="1"/>
        <v>5</v>
      </c>
      <c r="I16" s="44">
        <v>111</v>
      </c>
      <c r="J16" s="22">
        <f t="shared" si="2"/>
        <v>6335</v>
      </c>
      <c r="K16" s="44">
        <v>4268</v>
      </c>
      <c r="L16" s="43">
        <v>25</v>
      </c>
      <c r="M16" s="23">
        <f t="shared" si="3"/>
        <v>4293</v>
      </c>
    </row>
    <row r="17" spans="1:13" x14ac:dyDescent="0.2">
      <c r="A17" s="18">
        <v>36981</v>
      </c>
      <c r="B17" s="43">
        <v>3512</v>
      </c>
      <c r="C17" s="44">
        <v>2502</v>
      </c>
      <c r="D17" s="43">
        <v>571</v>
      </c>
      <c r="E17" s="23">
        <f t="shared" si="0"/>
        <v>6585</v>
      </c>
      <c r="F17" s="43">
        <v>10</v>
      </c>
      <c r="G17" s="44">
        <v>0</v>
      </c>
      <c r="H17" s="22">
        <f t="shared" si="1"/>
        <v>10</v>
      </c>
      <c r="I17" s="44">
        <v>18</v>
      </c>
      <c r="J17" s="22">
        <f t="shared" si="2"/>
        <v>6613</v>
      </c>
      <c r="K17" s="44">
        <v>4885</v>
      </c>
      <c r="L17" s="43">
        <v>74</v>
      </c>
      <c r="M17" s="23">
        <f t="shared" si="3"/>
        <v>4959</v>
      </c>
    </row>
    <row r="18" spans="1:13" x14ac:dyDescent="0.2">
      <c r="A18" s="18">
        <v>36988</v>
      </c>
      <c r="B18" s="43">
        <v>2917</v>
      </c>
      <c r="C18" s="44">
        <v>2178</v>
      </c>
      <c r="D18" s="43">
        <v>641</v>
      </c>
      <c r="E18" s="24">
        <f t="shared" si="0"/>
        <v>5736</v>
      </c>
      <c r="F18" s="43">
        <v>4</v>
      </c>
      <c r="G18" s="44">
        <v>0</v>
      </c>
      <c r="H18" s="19">
        <f t="shared" si="1"/>
        <v>4</v>
      </c>
      <c r="I18" s="44">
        <v>35</v>
      </c>
      <c r="J18" s="19">
        <f t="shared" si="2"/>
        <v>5775</v>
      </c>
      <c r="K18" s="44">
        <v>7985</v>
      </c>
      <c r="L18" s="43">
        <v>1881</v>
      </c>
      <c r="M18" s="24">
        <f t="shared" si="3"/>
        <v>9866</v>
      </c>
    </row>
    <row r="19" spans="1:13" x14ac:dyDescent="0.2">
      <c r="A19" s="18">
        <v>36995</v>
      </c>
      <c r="B19" s="43">
        <v>3735</v>
      </c>
      <c r="C19" s="44">
        <v>2343</v>
      </c>
      <c r="D19" s="43">
        <v>755</v>
      </c>
      <c r="E19" s="24">
        <f t="shared" si="0"/>
        <v>6833</v>
      </c>
      <c r="F19" s="43">
        <v>11</v>
      </c>
      <c r="G19" s="44">
        <v>0</v>
      </c>
      <c r="H19" s="19">
        <f t="shared" si="1"/>
        <v>11</v>
      </c>
      <c r="I19" s="44">
        <v>23</v>
      </c>
      <c r="J19" s="19">
        <f t="shared" si="2"/>
        <v>6867</v>
      </c>
      <c r="K19" s="44">
        <v>11731</v>
      </c>
      <c r="L19" s="43">
        <v>2941</v>
      </c>
      <c r="M19" s="24">
        <f t="shared" si="3"/>
        <v>14672</v>
      </c>
    </row>
    <row r="20" spans="1:13" x14ac:dyDescent="0.2">
      <c r="A20" s="18">
        <v>37002</v>
      </c>
      <c r="B20" s="43">
        <v>0</v>
      </c>
      <c r="C20" s="44">
        <v>0</v>
      </c>
      <c r="D20" s="43">
        <v>0</v>
      </c>
      <c r="E20" s="24">
        <f t="shared" si="0"/>
        <v>0</v>
      </c>
      <c r="F20" s="43">
        <v>0</v>
      </c>
      <c r="G20" s="44">
        <v>0</v>
      </c>
      <c r="H20" s="19">
        <f t="shared" si="1"/>
        <v>0</v>
      </c>
      <c r="I20" s="44">
        <v>0</v>
      </c>
      <c r="J20" s="19">
        <f t="shared" si="2"/>
        <v>0</v>
      </c>
      <c r="K20" s="44">
        <v>0</v>
      </c>
      <c r="L20" s="43">
        <v>0</v>
      </c>
      <c r="M20" s="24">
        <f t="shared" si="3"/>
        <v>0</v>
      </c>
    </row>
    <row r="21" spans="1:13" x14ac:dyDescent="0.2">
      <c r="A21" s="18">
        <v>37009</v>
      </c>
      <c r="B21" s="43">
        <v>4877</v>
      </c>
      <c r="C21" s="44">
        <v>2807</v>
      </c>
      <c r="D21" s="43">
        <v>845</v>
      </c>
      <c r="E21" s="24">
        <f t="shared" si="0"/>
        <v>8529</v>
      </c>
      <c r="F21" s="43">
        <v>44</v>
      </c>
      <c r="G21" s="44">
        <v>0</v>
      </c>
      <c r="H21" s="19">
        <f t="shared" si="1"/>
        <v>44</v>
      </c>
      <c r="I21" s="44">
        <v>69</v>
      </c>
      <c r="J21" s="19">
        <f t="shared" si="2"/>
        <v>8642</v>
      </c>
      <c r="K21" s="44">
        <v>15341</v>
      </c>
      <c r="L21" s="43">
        <v>4348</v>
      </c>
      <c r="M21" s="24">
        <f t="shared" si="3"/>
        <v>19689</v>
      </c>
    </row>
    <row r="22" spans="1:13" x14ac:dyDescent="0.2">
      <c r="A22" s="18">
        <v>37016</v>
      </c>
      <c r="B22" s="43">
        <v>4279</v>
      </c>
      <c r="C22" s="44">
        <v>2791</v>
      </c>
      <c r="D22" s="43">
        <v>860</v>
      </c>
      <c r="E22" s="24">
        <f t="shared" si="0"/>
        <v>7930</v>
      </c>
      <c r="F22" s="43">
        <v>2</v>
      </c>
      <c r="G22" s="44">
        <v>0</v>
      </c>
      <c r="H22" s="19">
        <f t="shared" si="1"/>
        <v>2</v>
      </c>
      <c r="I22" s="44">
        <v>137</v>
      </c>
      <c r="J22" s="19">
        <f t="shared" si="2"/>
        <v>8069</v>
      </c>
      <c r="K22" s="44">
        <v>9809</v>
      </c>
      <c r="L22" s="43">
        <v>5268</v>
      </c>
      <c r="M22" s="24">
        <f t="shared" si="3"/>
        <v>15077</v>
      </c>
    </row>
    <row r="23" spans="1:13" x14ac:dyDescent="0.2">
      <c r="A23" s="18">
        <v>37023</v>
      </c>
      <c r="B23" s="43">
        <v>3494</v>
      </c>
      <c r="C23" s="44">
        <v>2268</v>
      </c>
      <c r="D23" s="43">
        <v>833</v>
      </c>
      <c r="E23" s="23">
        <f t="shared" si="0"/>
        <v>6595</v>
      </c>
      <c r="F23" s="43">
        <v>52</v>
      </c>
      <c r="G23" s="44">
        <v>0</v>
      </c>
      <c r="H23" s="22">
        <f t="shared" si="1"/>
        <v>52</v>
      </c>
      <c r="I23" s="44">
        <v>28</v>
      </c>
      <c r="J23" s="22">
        <f t="shared" si="2"/>
        <v>6675</v>
      </c>
      <c r="K23" s="44">
        <v>8205</v>
      </c>
      <c r="L23" s="43">
        <v>2543</v>
      </c>
      <c r="M23" s="23">
        <f t="shared" si="3"/>
        <v>10748</v>
      </c>
    </row>
    <row r="24" spans="1:13" x14ac:dyDescent="0.2">
      <c r="A24" s="18">
        <v>37030</v>
      </c>
      <c r="B24" s="43">
        <v>4157</v>
      </c>
      <c r="C24" s="44">
        <v>2717</v>
      </c>
      <c r="D24" s="43">
        <v>1038</v>
      </c>
      <c r="E24" s="23">
        <f t="shared" si="0"/>
        <v>7912</v>
      </c>
      <c r="F24" s="43">
        <v>16</v>
      </c>
      <c r="G24" s="44">
        <v>0</v>
      </c>
      <c r="H24" s="22">
        <f t="shared" si="1"/>
        <v>16</v>
      </c>
      <c r="I24" s="44">
        <v>133</v>
      </c>
      <c r="J24" s="22">
        <f t="shared" si="2"/>
        <v>8061</v>
      </c>
      <c r="K24" s="44">
        <v>13018</v>
      </c>
      <c r="L24" s="43">
        <v>2405</v>
      </c>
      <c r="M24" s="23">
        <f t="shared" si="3"/>
        <v>15423</v>
      </c>
    </row>
    <row r="25" spans="1:13" x14ac:dyDescent="0.2">
      <c r="A25" s="18">
        <v>37037</v>
      </c>
      <c r="B25" s="43">
        <v>3542</v>
      </c>
      <c r="C25" s="44">
        <v>2181</v>
      </c>
      <c r="D25" s="43">
        <v>1158</v>
      </c>
      <c r="E25" s="23">
        <f t="shared" si="0"/>
        <v>6881</v>
      </c>
      <c r="F25" s="43">
        <v>15</v>
      </c>
      <c r="G25" s="44">
        <v>0</v>
      </c>
      <c r="H25" s="22">
        <f t="shared" si="1"/>
        <v>15</v>
      </c>
      <c r="I25" s="44">
        <v>31</v>
      </c>
      <c r="J25" s="22">
        <f t="shared" si="2"/>
        <v>6927</v>
      </c>
      <c r="K25" s="44">
        <v>11800</v>
      </c>
      <c r="L25" s="43">
        <v>1438</v>
      </c>
      <c r="M25" s="23">
        <f t="shared" si="3"/>
        <v>13238</v>
      </c>
    </row>
    <row r="26" spans="1:13" x14ac:dyDescent="0.2">
      <c r="A26" s="18">
        <v>37044</v>
      </c>
      <c r="B26" s="43">
        <v>3262</v>
      </c>
      <c r="C26" s="44">
        <v>1900</v>
      </c>
      <c r="D26" s="43">
        <v>1247</v>
      </c>
      <c r="E26" s="23">
        <f t="shared" si="0"/>
        <v>6409</v>
      </c>
      <c r="F26" s="43">
        <v>0</v>
      </c>
      <c r="G26" s="44">
        <v>0</v>
      </c>
      <c r="H26" s="22">
        <f t="shared" si="1"/>
        <v>0</v>
      </c>
      <c r="I26" s="44">
        <v>39</v>
      </c>
      <c r="J26" s="22">
        <f t="shared" si="2"/>
        <v>6448</v>
      </c>
      <c r="K26" s="44">
        <v>12713</v>
      </c>
      <c r="L26" s="43">
        <v>2211</v>
      </c>
      <c r="M26" s="23">
        <f t="shared" si="3"/>
        <v>14924</v>
      </c>
    </row>
    <row r="27" spans="1:13" x14ac:dyDescent="0.2">
      <c r="A27" s="18">
        <v>37051</v>
      </c>
      <c r="B27" s="43">
        <v>2861</v>
      </c>
      <c r="C27" s="44">
        <v>2073</v>
      </c>
      <c r="D27" s="43">
        <v>1341</v>
      </c>
      <c r="E27" s="23">
        <f t="shared" si="0"/>
        <v>6275</v>
      </c>
      <c r="F27" s="43">
        <v>3</v>
      </c>
      <c r="G27" s="44">
        <v>0</v>
      </c>
      <c r="H27" s="22">
        <f t="shared" si="1"/>
        <v>3</v>
      </c>
      <c r="I27" s="44">
        <v>9</v>
      </c>
      <c r="J27" s="22">
        <f t="shared" si="2"/>
        <v>6287</v>
      </c>
      <c r="K27" s="44">
        <v>13545</v>
      </c>
      <c r="L27" s="43">
        <v>1608</v>
      </c>
      <c r="M27" s="23">
        <f t="shared" si="3"/>
        <v>15153</v>
      </c>
    </row>
    <row r="28" spans="1:13" x14ac:dyDescent="0.2">
      <c r="A28" s="18">
        <v>37058</v>
      </c>
      <c r="B28" s="43">
        <v>2669</v>
      </c>
      <c r="C28" s="44">
        <v>1794</v>
      </c>
      <c r="D28" s="43">
        <v>1203</v>
      </c>
      <c r="E28" s="23">
        <f t="shared" si="0"/>
        <v>5666</v>
      </c>
      <c r="F28" s="43">
        <v>4</v>
      </c>
      <c r="G28" s="44">
        <v>0</v>
      </c>
      <c r="H28" s="22">
        <f t="shared" si="1"/>
        <v>4</v>
      </c>
      <c r="I28" s="44">
        <v>39</v>
      </c>
      <c r="J28" s="22">
        <f t="shared" si="2"/>
        <v>5709</v>
      </c>
      <c r="K28" s="44">
        <v>23100</v>
      </c>
      <c r="L28" s="43">
        <v>976</v>
      </c>
      <c r="M28" s="23">
        <f t="shared" si="3"/>
        <v>24076</v>
      </c>
    </row>
    <row r="29" spans="1:13" x14ac:dyDescent="0.2">
      <c r="A29" s="18">
        <v>37065</v>
      </c>
      <c r="B29" s="43">
        <v>2789</v>
      </c>
      <c r="C29" s="44">
        <v>1692</v>
      </c>
      <c r="D29" s="43">
        <v>1235</v>
      </c>
      <c r="E29" s="23">
        <f t="shared" si="0"/>
        <v>5716</v>
      </c>
      <c r="F29" s="43">
        <v>10</v>
      </c>
      <c r="G29" s="44">
        <v>0</v>
      </c>
      <c r="H29" s="22">
        <f t="shared" si="1"/>
        <v>10</v>
      </c>
      <c r="I29" s="44">
        <v>4</v>
      </c>
      <c r="J29" s="22">
        <f t="shared" si="2"/>
        <v>5730</v>
      </c>
      <c r="K29" s="44">
        <v>24716</v>
      </c>
      <c r="L29" s="43">
        <v>1683</v>
      </c>
      <c r="M29" s="23">
        <f t="shared" si="3"/>
        <v>26399</v>
      </c>
    </row>
    <row r="30" spans="1:13" x14ac:dyDescent="0.2">
      <c r="A30" s="18">
        <v>37072</v>
      </c>
      <c r="B30" s="43">
        <v>3712</v>
      </c>
      <c r="C30" s="44">
        <v>1901</v>
      </c>
      <c r="D30" s="43">
        <v>1333</v>
      </c>
      <c r="E30" s="23">
        <f t="shared" si="0"/>
        <v>6946</v>
      </c>
      <c r="F30" s="43">
        <v>1</v>
      </c>
      <c r="G30" s="44">
        <v>0</v>
      </c>
      <c r="H30" s="22">
        <f t="shared" si="1"/>
        <v>1</v>
      </c>
      <c r="I30" s="44">
        <v>23</v>
      </c>
      <c r="J30" s="22">
        <f t="shared" si="2"/>
        <v>6970</v>
      </c>
      <c r="K30" s="44">
        <v>27496</v>
      </c>
      <c r="L30" s="43">
        <v>1558</v>
      </c>
      <c r="M30" s="23">
        <f t="shared" si="3"/>
        <v>29054</v>
      </c>
    </row>
    <row r="31" spans="1:13" x14ac:dyDescent="0.2">
      <c r="A31" s="18">
        <v>37079</v>
      </c>
      <c r="B31" s="43">
        <v>4012</v>
      </c>
      <c r="C31" s="44">
        <v>2082</v>
      </c>
      <c r="D31" s="43">
        <v>951</v>
      </c>
      <c r="E31" s="23">
        <f t="shared" si="0"/>
        <v>7045</v>
      </c>
      <c r="F31" s="43">
        <v>6</v>
      </c>
      <c r="G31" s="44">
        <v>0</v>
      </c>
      <c r="H31" s="22">
        <f t="shared" si="1"/>
        <v>6</v>
      </c>
      <c r="I31" s="44">
        <v>48</v>
      </c>
      <c r="J31" s="22">
        <f t="shared" si="2"/>
        <v>7099</v>
      </c>
      <c r="K31" s="44">
        <v>27151</v>
      </c>
      <c r="L31" s="43">
        <v>1548</v>
      </c>
      <c r="M31" s="23">
        <f t="shared" si="3"/>
        <v>28699</v>
      </c>
    </row>
    <row r="32" spans="1:13" x14ac:dyDescent="0.2">
      <c r="A32" s="18">
        <v>37086</v>
      </c>
      <c r="B32" s="43">
        <v>2311</v>
      </c>
      <c r="C32" s="44">
        <v>1128</v>
      </c>
      <c r="D32" s="43">
        <v>691</v>
      </c>
      <c r="E32" s="23">
        <f t="shared" si="0"/>
        <v>4130</v>
      </c>
      <c r="F32" s="43">
        <v>0</v>
      </c>
      <c r="G32" s="44">
        <v>0</v>
      </c>
      <c r="H32" s="22">
        <f t="shared" si="1"/>
        <v>0</v>
      </c>
      <c r="I32" s="44">
        <v>5</v>
      </c>
      <c r="J32" s="22">
        <f t="shared" si="2"/>
        <v>4135</v>
      </c>
      <c r="K32" s="44">
        <v>18278</v>
      </c>
      <c r="L32" s="43">
        <v>711</v>
      </c>
      <c r="M32" s="23">
        <f t="shared" si="3"/>
        <v>18989</v>
      </c>
    </row>
    <row r="33" spans="1:13" x14ac:dyDescent="0.2">
      <c r="A33" s="18">
        <v>37093</v>
      </c>
      <c r="B33" s="43">
        <v>3884</v>
      </c>
      <c r="C33" s="44">
        <v>2025</v>
      </c>
      <c r="D33" s="43">
        <v>893</v>
      </c>
      <c r="E33" s="23">
        <f t="shared" si="0"/>
        <v>6802</v>
      </c>
      <c r="F33" s="43">
        <v>1</v>
      </c>
      <c r="G33" s="44">
        <v>0</v>
      </c>
      <c r="H33" s="22">
        <f t="shared" si="1"/>
        <v>1</v>
      </c>
      <c r="I33" s="44">
        <v>4</v>
      </c>
      <c r="J33" s="22">
        <f t="shared" si="2"/>
        <v>6807</v>
      </c>
      <c r="K33" s="44">
        <v>25404</v>
      </c>
      <c r="L33" s="43">
        <v>1527</v>
      </c>
      <c r="M33" s="23">
        <f t="shared" si="3"/>
        <v>26931</v>
      </c>
    </row>
    <row r="34" spans="1:13" x14ac:dyDescent="0.2">
      <c r="A34" s="18">
        <v>37100</v>
      </c>
      <c r="B34" s="43">
        <v>4897</v>
      </c>
      <c r="C34" s="44">
        <v>2457</v>
      </c>
      <c r="D34" s="43">
        <v>796</v>
      </c>
      <c r="E34" s="23">
        <f t="shared" si="0"/>
        <v>8150</v>
      </c>
      <c r="F34" s="43">
        <v>5</v>
      </c>
      <c r="G34" s="44">
        <v>0</v>
      </c>
      <c r="H34" s="22">
        <f t="shared" si="1"/>
        <v>5</v>
      </c>
      <c r="I34" s="44">
        <v>5</v>
      </c>
      <c r="J34" s="22">
        <f t="shared" si="2"/>
        <v>8160</v>
      </c>
      <c r="K34" s="44">
        <v>26259</v>
      </c>
      <c r="L34" s="43">
        <v>2268</v>
      </c>
      <c r="M34" s="23">
        <f t="shared" si="3"/>
        <v>28527</v>
      </c>
    </row>
    <row r="35" spans="1:13" x14ac:dyDescent="0.2">
      <c r="A35" s="18">
        <v>37107</v>
      </c>
      <c r="B35" s="43">
        <v>5548</v>
      </c>
      <c r="C35" s="44">
        <v>2202</v>
      </c>
      <c r="D35" s="43">
        <v>736</v>
      </c>
      <c r="E35" s="24">
        <f t="shared" si="0"/>
        <v>8486</v>
      </c>
      <c r="F35" s="43">
        <v>5</v>
      </c>
      <c r="G35" s="44">
        <v>0</v>
      </c>
      <c r="H35" s="19">
        <f t="shared" si="1"/>
        <v>5</v>
      </c>
      <c r="I35" s="44">
        <v>31</v>
      </c>
      <c r="J35" s="19">
        <f t="shared" si="2"/>
        <v>8522</v>
      </c>
      <c r="K35" s="44">
        <v>20803</v>
      </c>
      <c r="L35" s="43">
        <v>2260</v>
      </c>
      <c r="M35" s="24">
        <f t="shared" si="3"/>
        <v>23063</v>
      </c>
    </row>
    <row r="36" spans="1:13" x14ac:dyDescent="0.2">
      <c r="A36" s="18">
        <v>37114</v>
      </c>
      <c r="B36" s="43">
        <v>5122</v>
      </c>
      <c r="C36" s="44">
        <v>2625</v>
      </c>
      <c r="D36" s="43">
        <v>804</v>
      </c>
      <c r="E36" s="23">
        <f t="shared" si="0"/>
        <v>8551</v>
      </c>
      <c r="F36" s="43">
        <v>12</v>
      </c>
      <c r="G36" s="44">
        <v>0</v>
      </c>
      <c r="H36" s="22">
        <f t="shared" si="1"/>
        <v>12</v>
      </c>
      <c r="I36" s="44">
        <v>31</v>
      </c>
      <c r="J36" s="22">
        <f t="shared" si="2"/>
        <v>8594</v>
      </c>
      <c r="K36" s="44">
        <v>24513</v>
      </c>
      <c r="L36" s="43">
        <v>2334</v>
      </c>
      <c r="M36" s="23">
        <f t="shared" si="3"/>
        <v>26847</v>
      </c>
    </row>
    <row r="37" spans="1:13" x14ac:dyDescent="0.2">
      <c r="A37" s="18">
        <v>37121</v>
      </c>
      <c r="B37" s="43">
        <v>4660</v>
      </c>
      <c r="C37" s="44">
        <v>2544</v>
      </c>
      <c r="D37" s="43">
        <v>796</v>
      </c>
      <c r="E37" s="23">
        <f t="shared" ref="E37:E56" si="4">SUM(B37:D37)</f>
        <v>8000</v>
      </c>
      <c r="F37" s="43">
        <v>9</v>
      </c>
      <c r="G37" s="44">
        <v>0</v>
      </c>
      <c r="H37" s="22">
        <f t="shared" ref="H37:H56" si="5">SUM(F37:G37)</f>
        <v>9</v>
      </c>
      <c r="I37" s="44">
        <v>21</v>
      </c>
      <c r="J37" s="22">
        <f t="shared" ref="J37:J56" si="6">E37+H37+I37</f>
        <v>8030</v>
      </c>
      <c r="K37" s="44">
        <v>26784</v>
      </c>
      <c r="L37" s="43">
        <v>1939</v>
      </c>
      <c r="M37" s="23">
        <f t="shared" ref="M37:M56" si="7">SUM(K37:L37)</f>
        <v>28723</v>
      </c>
    </row>
    <row r="38" spans="1:13" x14ac:dyDescent="0.2">
      <c r="A38" s="18">
        <v>37128</v>
      </c>
      <c r="B38" s="43">
        <v>4821</v>
      </c>
      <c r="C38" s="44">
        <v>2419</v>
      </c>
      <c r="D38" s="43">
        <v>644</v>
      </c>
      <c r="E38" s="23">
        <f t="shared" si="4"/>
        <v>7884</v>
      </c>
      <c r="F38" s="43">
        <v>3</v>
      </c>
      <c r="G38" s="44">
        <v>0</v>
      </c>
      <c r="H38" s="22">
        <f t="shared" si="5"/>
        <v>3</v>
      </c>
      <c r="I38" s="44">
        <v>14</v>
      </c>
      <c r="J38" s="22">
        <f t="shared" si="6"/>
        <v>7901</v>
      </c>
      <c r="K38" s="44">
        <v>24540</v>
      </c>
      <c r="L38" s="43">
        <v>1771</v>
      </c>
      <c r="M38" s="23">
        <f t="shared" si="7"/>
        <v>26311</v>
      </c>
    </row>
    <row r="39" spans="1:13" x14ac:dyDescent="0.2">
      <c r="A39" s="18">
        <v>37135</v>
      </c>
      <c r="B39" s="43">
        <v>4535</v>
      </c>
      <c r="C39" s="44">
        <v>1998</v>
      </c>
      <c r="D39" s="43">
        <v>585</v>
      </c>
      <c r="E39" s="23">
        <f t="shared" si="4"/>
        <v>7118</v>
      </c>
      <c r="F39" s="43">
        <v>3</v>
      </c>
      <c r="G39" s="44">
        <v>0</v>
      </c>
      <c r="H39" s="22">
        <f t="shared" si="5"/>
        <v>3</v>
      </c>
      <c r="I39" s="44">
        <v>2</v>
      </c>
      <c r="J39" s="22">
        <f t="shared" si="6"/>
        <v>7123</v>
      </c>
      <c r="K39" s="44">
        <v>27596</v>
      </c>
      <c r="L39" s="43">
        <v>1550</v>
      </c>
      <c r="M39" s="23">
        <f t="shared" si="7"/>
        <v>29146</v>
      </c>
    </row>
    <row r="40" spans="1:13" x14ac:dyDescent="0.2">
      <c r="A40" s="18">
        <v>37142</v>
      </c>
      <c r="B40" s="43">
        <v>5232</v>
      </c>
      <c r="C40" s="44">
        <v>3072</v>
      </c>
      <c r="D40" s="43">
        <v>648</v>
      </c>
      <c r="E40" s="23">
        <f t="shared" si="4"/>
        <v>8952</v>
      </c>
      <c r="F40" s="43">
        <v>5</v>
      </c>
      <c r="G40" s="44">
        <v>0</v>
      </c>
      <c r="H40" s="22">
        <f t="shared" si="5"/>
        <v>5</v>
      </c>
      <c r="I40" s="44">
        <v>0</v>
      </c>
      <c r="J40" s="22">
        <f t="shared" si="6"/>
        <v>8957</v>
      </c>
      <c r="K40" s="44">
        <v>29275</v>
      </c>
      <c r="L40" s="43">
        <v>1726</v>
      </c>
      <c r="M40" s="23">
        <f t="shared" si="7"/>
        <v>31001</v>
      </c>
    </row>
    <row r="41" spans="1:13" x14ac:dyDescent="0.2">
      <c r="A41" s="18">
        <v>37149</v>
      </c>
      <c r="B41" s="43">
        <v>5421</v>
      </c>
      <c r="C41" s="44">
        <v>3004</v>
      </c>
      <c r="D41" s="43">
        <v>694</v>
      </c>
      <c r="E41" s="23">
        <f t="shared" si="4"/>
        <v>9119</v>
      </c>
      <c r="F41" s="43">
        <v>6</v>
      </c>
      <c r="G41" s="44">
        <v>1</v>
      </c>
      <c r="H41" s="22">
        <f t="shared" si="5"/>
        <v>7</v>
      </c>
      <c r="I41" s="44">
        <v>0</v>
      </c>
      <c r="J41" s="22">
        <f t="shared" si="6"/>
        <v>9126</v>
      </c>
      <c r="K41" s="44">
        <v>25203</v>
      </c>
      <c r="L41" s="43">
        <v>950</v>
      </c>
      <c r="M41" s="23">
        <f t="shared" si="7"/>
        <v>26153</v>
      </c>
    </row>
    <row r="42" spans="1:13" x14ac:dyDescent="0.2">
      <c r="A42" s="18">
        <v>37156</v>
      </c>
      <c r="B42" s="43">
        <v>5448</v>
      </c>
      <c r="C42" s="44">
        <v>2967</v>
      </c>
      <c r="D42" s="43">
        <v>458</v>
      </c>
      <c r="E42" s="23">
        <f t="shared" si="4"/>
        <v>8873</v>
      </c>
      <c r="F42" s="43">
        <v>0</v>
      </c>
      <c r="G42" s="44">
        <v>0</v>
      </c>
      <c r="H42" s="22">
        <f t="shared" si="5"/>
        <v>0</v>
      </c>
      <c r="I42" s="44">
        <v>0</v>
      </c>
      <c r="J42" s="22">
        <f t="shared" si="6"/>
        <v>8873</v>
      </c>
      <c r="K42" s="44">
        <v>27113</v>
      </c>
      <c r="L42" s="43">
        <v>1331</v>
      </c>
      <c r="M42" s="23">
        <f t="shared" si="7"/>
        <v>28444</v>
      </c>
    </row>
    <row r="43" spans="1:13" x14ac:dyDescent="0.2">
      <c r="A43" s="18">
        <v>37163</v>
      </c>
      <c r="B43" s="43">
        <v>5534</v>
      </c>
      <c r="C43" s="44">
        <v>3236</v>
      </c>
      <c r="D43" s="43">
        <v>532</v>
      </c>
      <c r="E43" s="23">
        <f t="shared" si="4"/>
        <v>9302</v>
      </c>
      <c r="F43" s="43">
        <v>14</v>
      </c>
      <c r="G43" s="44">
        <v>0</v>
      </c>
      <c r="H43" s="22">
        <f t="shared" si="5"/>
        <v>14</v>
      </c>
      <c r="I43" s="44">
        <v>0</v>
      </c>
      <c r="J43" s="22">
        <f t="shared" si="6"/>
        <v>9316</v>
      </c>
      <c r="K43" s="44">
        <v>27302</v>
      </c>
      <c r="L43" s="43">
        <v>1430</v>
      </c>
      <c r="M43" s="23">
        <f t="shared" si="7"/>
        <v>28732</v>
      </c>
    </row>
    <row r="44" spans="1:13" x14ac:dyDescent="0.2">
      <c r="A44" s="18">
        <v>37170</v>
      </c>
      <c r="B44" s="43">
        <v>5520</v>
      </c>
      <c r="C44" s="44">
        <v>3181</v>
      </c>
      <c r="D44" s="43">
        <v>677</v>
      </c>
      <c r="E44" s="23">
        <f t="shared" si="4"/>
        <v>9378</v>
      </c>
      <c r="F44" s="43">
        <v>6</v>
      </c>
      <c r="G44" s="44">
        <v>0</v>
      </c>
      <c r="H44" s="22">
        <f t="shared" si="5"/>
        <v>6</v>
      </c>
      <c r="I44" s="44">
        <v>0</v>
      </c>
      <c r="J44" s="22">
        <f t="shared" si="6"/>
        <v>9384</v>
      </c>
      <c r="K44" s="44">
        <v>23954</v>
      </c>
      <c r="L44" s="43">
        <v>2100</v>
      </c>
      <c r="M44" s="23">
        <f t="shared" si="7"/>
        <v>26054</v>
      </c>
    </row>
    <row r="45" spans="1:13" x14ac:dyDescent="0.2">
      <c r="A45" s="18">
        <v>37177</v>
      </c>
      <c r="B45" s="43">
        <v>5351</v>
      </c>
      <c r="C45" s="44">
        <v>3222</v>
      </c>
      <c r="D45" s="43">
        <v>679</v>
      </c>
      <c r="E45" s="23">
        <f t="shared" si="4"/>
        <v>9252</v>
      </c>
      <c r="F45" s="43">
        <v>5</v>
      </c>
      <c r="G45" s="44">
        <v>0</v>
      </c>
      <c r="H45" s="22">
        <f t="shared" si="5"/>
        <v>5</v>
      </c>
      <c r="I45" s="44">
        <v>0</v>
      </c>
      <c r="J45" s="22">
        <f t="shared" si="6"/>
        <v>9257</v>
      </c>
      <c r="K45" s="44">
        <v>24902</v>
      </c>
      <c r="L45" s="43">
        <v>1307</v>
      </c>
      <c r="M45" s="23">
        <f t="shared" si="7"/>
        <v>26209</v>
      </c>
    </row>
    <row r="46" spans="1:13" x14ac:dyDescent="0.2">
      <c r="A46" s="18">
        <v>37184</v>
      </c>
      <c r="B46" s="43">
        <v>4999</v>
      </c>
      <c r="C46" s="44">
        <v>3209</v>
      </c>
      <c r="D46" s="43">
        <v>556</v>
      </c>
      <c r="E46" s="23">
        <f t="shared" si="4"/>
        <v>8764</v>
      </c>
      <c r="F46" s="43">
        <v>1</v>
      </c>
      <c r="G46" s="44">
        <v>0</v>
      </c>
      <c r="H46" s="22">
        <f t="shared" si="5"/>
        <v>1</v>
      </c>
      <c r="I46" s="44">
        <v>0</v>
      </c>
      <c r="J46" s="22">
        <f t="shared" si="6"/>
        <v>8765</v>
      </c>
      <c r="K46" s="44">
        <v>22296</v>
      </c>
      <c r="L46" s="43">
        <v>640</v>
      </c>
      <c r="M46" s="23">
        <f t="shared" si="7"/>
        <v>22936</v>
      </c>
    </row>
    <row r="47" spans="1:13" x14ac:dyDescent="0.2">
      <c r="A47" s="18">
        <v>37191</v>
      </c>
      <c r="B47" s="43">
        <v>4770</v>
      </c>
      <c r="C47" s="44">
        <v>3481</v>
      </c>
      <c r="D47" s="43">
        <v>839</v>
      </c>
      <c r="E47" s="23">
        <f t="shared" si="4"/>
        <v>9090</v>
      </c>
      <c r="F47" s="43">
        <v>2</v>
      </c>
      <c r="G47" s="44">
        <v>0</v>
      </c>
      <c r="H47" s="22">
        <f t="shared" si="5"/>
        <v>2</v>
      </c>
      <c r="I47" s="44">
        <v>0</v>
      </c>
      <c r="J47" s="22">
        <f t="shared" si="6"/>
        <v>9092</v>
      </c>
      <c r="K47" s="44">
        <v>20489</v>
      </c>
      <c r="L47" s="43">
        <v>1194</v>
      </c>
      <c r="M47" s="23">
        <f t="shared" si="7"/>
        <v>21683</v>
      </c>
    </row>
    <row r="48" spans="1:13" x14ac:dyDescent="0.2">
      <c r="A48" s="18">
        <v>37198</v>
      </c>
      <c r="B48" s="43">
        <v>4552</v>
      </c>
      <c r="C48" s="44">
        <v>3571</v>
      </c>
      <c r="D48" s="43">
        <v>807</v>
      </c>
      <c r="E48" s="23">
        <f t="shared" si="4"/>
        <v>8930</v>
      </c>
      <c r="F48" s="43">
        <v>5</v>
      </c>
      <c r="G48" s="44">
        <v>0</v>
      </c>
      <c r="H48" s="22">
        <f t="shared" si="5"/>
        <v>5</v>
      </c>
      <c r="I48" s="44">
        <v>0</v>
      </c>
      <c r="J48" s="22">
        <f t="shared" si="6"/>
        <v>8935</v>
      </c>
      <c r="K48" s="44">
        <v>22938</v>
      </c>
      <c r="L48" s="43">
        <v>545</v>
      </c>
      <c r="M48" s="23">
        <f t="shared" si="7"/>
        <v>23483</v>
      </c>
    </row>
    <row r="49" spans="1:13" x14ac:dyDescent="0.2">
      <c r="A49" s="18">
        <v>37205</v>
      </c>
      <c r="B49" s="43">
        <v>4690</v>
      </c>
      <c r="C49" s="44">
        <v>3484</v>
      </c>
      <c r="D49" s="43">
        <v>930</v>
      </c>
      <c r="E49" s="23">
        <f t="shared" si="4"/>
        <v>9104</v>
      </c>
      <c r="F49" s="43">
        <v>2</v>
      </c>
      <c r="G49" s="44">
        <v>1</v>
      </c>
      <c r="H49" s="22">
        <f t="shared" si="5"/>
        <v>3</v>
      </c>
      <c r="I49" s="44">
        <v>0</v>
      </c>
      <c r="J49" s="22">
        <f t="shared" si="6"/>
        <v>9107</v>
      </c>
      <c r="K49" s="44">
        <v>24365</v>
      </c>
      <c r="L49" s="43">
        <v>751</v>
      </c>
      <c r="M49" s="23">
        <f t="shared" si="7"/>
        <v>25116</v>
      </c>
    </row>
    <row r="50" spans="1:13" x14ac:dyDescent="0.2">
      <c r="A50" s="18">
        <v>37212</v>
      </c>
      <c r="B50" s="43">
        <v>4006</v>
      </c>
      <c r="C50" s="44">
        <v>3726</v>
      </c>
      <c r="D50" s="43">
        <v>906</v>
      </c>
      <c r="E50" s="23">
        <f t="shared" si="4"/>
        <v>8638</v>
      </c>
      <c r="F50" s="43">
        <v>1</v>
      </c>
      <c r="G50" s="44">
        <v>1</v>
      </c>
      <c r="H50" s="22">
        <f t="shared" si="5"/>
        <v>2</v>
      </c>
      <c r="I50" s="44">
        <v>0</v>
      </c>
      <c r="J50" s="22">
        <f t="shared" si="6"/>
        <v>8640</v>
      </c>
      <c r="K50" s="44">
        <v>24627</v>
      </c>
      <c r="L50" s="43">
        <v>219</v>
      </c>
      <c r="M50" s="23">
        <f t="shared" si="7"/>
        <v>24846</v>
      </c>
    </row>
    <row r="51" spans="1:13" x14ac:dyDescent="0.2">
      <c r="A51" s="18">
        <v>37219</v>
      </c>
      <c r="B51" s="43">
        <v>3742</v>
      </c>
      <c r="C51" s="44">
        <v>3556</v>
      </c>
      <c r="D51" s="43">
        <v>1349</v>
      </c>
      <c r="E51" s="23">
        <f t="shared" si="4"/>
        <v>8647</v>
      </c>
      <c r="F51" s="43">
        <v>7</v>
      </c>
      <c r="G51" s="44">
        <v>0</v>
      </c>
      <c r="H51" s="22">
        <f t="shared" si="5"/>
        <v>7</v>
      </c>
      <c r="I51" s="44">
        <v>0</v>
      </c>
      <c r="J51" s="19">
        <f t="shared" si="6"/>
        <v>8654</v>
      </c>
      <c r="K51" s="44">
        <v>25013</v>
      </c>
      <c r="L51" s="43">
        <v>1084</v>
      </c>
      <c r="M51" s="23">
        <f t="shared" si="7"/>
        <v>26097</v>
      </c>
    </row>
    <row r="52" spans="1:13" x14ac:dyDescent="0.2">
      <c r="A52" s="18">
        <v>37226</v>
      </c>
      <c r="B52" s="43">
        <v>4245</v>
      </c>
      <c r="C52" s="44">
        <v>4538</v>
      </c>
      <c r="D52" s="43">
        <v>1448</v>
      </c>
      <c r="E52" s="23">
        <f t="shared" si="4"/>
        <v>10231</v>
      </c>
      <c r="F52" s="43">
        <v>1</v>
      </c>
      <c r="G52" s="44">
        <v>0</v>
      </c>
      <c r="H52" s="22">
        <f t="shared" si="5"/>
        <v>1</v>
      </c>
      <c r="I52" s="44">
        <v>0</v>
      </c>
      <c r="J52" s="22">
        <f t="shared" si="6"/>
        <v>10232</v>
      </c>
      <c r="K52" s="44">
        <v>7717</v>
      </c>
      <c r="L52" s="43">
        <v>906</v>
      </c>
      <c r="M52" s="23">
        <f t="shared" si="7"/>
        <v>8623</v>
      </c>
    </row>
    <row r="53" spans="1:13" x14ac:dyDescent="0.2">
      <c r="A53" s="18">
        <v>37233</v>
      </c>
      <c r="B53" s="43">
        <v>4408</v>
      </c>
      <c r="C53" s="44">
        <v>4539</v>
      </c>
      <c r="D53" s="43">
        <v>1740</v>
      </c>
      <c r="E53" s="23">
        <f t="shared" si="4"/>
        <v>10687</v>
      </c>
      <c r="F53" s="43">
        <v>6</v>
      </c>
      <c r="G53" s="44">
        <v>0</v>
      </c>
      <c r="H53" s="22">
        <f t="shared" si="5"/>
        <v>6</v>
      </c>
      <c r="I53" s="44">
        <v>0</v>
      </c>
      <c r="J53" s="22">
        <f t="shared" si="6"/>
        <v>10693</v>
      </c>
      <c r="K53" s="44">
        <v>14500</v>
      </c>
      <c r="L53" s="43">
        <v>890</v>
      </c>
      <c r="M53" s="23">
        <f t="shared" si="7"/>
        <v>15390</v>
      </c>
    </row>
    <row r="54" spans="1:13" x14ac:dyDescent="0.2">
      <c r="A54" s="18">
        <v>37240</v>
      </c>
      <c r="B54" s="43">
        <v>3557</v>
      </c>
      <c r="C54" s="44">
        <v>3964</v>
      </c>
      <c r="D54" s="43">
        <v>1723</v>
      </c>
      <c r="E54" s="23">
        <f t="shared" si="4"/>
        <v>9244</v>
      </c>
      <c r="F54" s="43">
        <v>4</v>
      </c>
      <c r="G54" s="44">
        <v>3</v>
      </c>
      <c r="H54" s="22">
        <f t="shared" si="5"/>
        <v>7</v>
      </c>
      <c r="I54" s="44">
        <v>0</v>
      </c>
      <c r="J54" s="22">
        <f t="shared" si="6"/>
        <v>9251</v>
      </c>
      <c r="K54" s="44">
        <v>13154</v>
      </c>
      <c r="L54" s="43">
        <v>971</v>
      </c>
      <c r="M54" s="23">
        <f t="shared" si="7"/>
        <v>14125</v>
      </c>
    </row>
    <row r="55" spans="1:13" x14ac:dyDescent="0.2">
      <c r="A55" s="18">
        <v>37247</v>
      </c>
      <c r="B55" s="43">
        <v>2489</v>
      </c>
      <c r="C55" s="44">
        <v>2520</v>
      </c>
      <c r="D55" s="43">
        <v>1276</v>
      </c>
      <c r="E55" s="23">
        <f t="shared" si="4"/>
        <v>6285</v>
      </c>
      <c r="F55" s="43">
        <v>5</v>
      </c>
      <c r="G55" s="44">
        <v>0</v>
      </c>
      <c r="H55" s="22">
        <f t="shared" si="5"/>
        <v>5</v>
      </c>
      <c r="I55" s="44">
        <v>0</v>
      </c>
      <c r="J55" s="22">
        <f t="shared" si="6"/>
        <v>6290</v>
      </c>
      <c r="K55" s="44">
        <v>7149</v>
      </c>
      <c r="L55" s="43">
        <v>66</v>
      </c>
      <c r="M55" s="23">
        <f t="shared" si="7"/>
        <v>7215</v>
      </c>
    </row>
    <row r="56" spans="1:13" x14ac:dyDescent="0.2">
      <c r="A56" s="25">
        <v>37254</v>
      </c>
      <c r="B56" s="52">
        <v>1032</v>
      </c>
      <c r="C56" s="45">
        <v>809</v>
      </c>
      <c r="D56" s="46">
        <v>522</v>
      </c>
      <c r="E56" s="27">
        <f t="shared" si="4"/>
        <v>2363</v>
      </c>
      <c r="F56" s="52">
        <v>0</v>
      </c>
      <c r="G56" s="45">
        <v>0</v>
      </c>
      <c r="H56" s="26">
        <f t="shared" si="5"/>
        <v>0</v>
      </c>
      <c r="I56" s="45">
        <v>0</v>
      </c>
      <c r="J56" s="26">
        <f t="shared" si="6"/>
        <v>2363</v>
      </c>
      <c r="K56" s="45">
        <v>3072</v>
      </c>
      <c r="L56" s="46">
        <v>4</v>
      </c>
      <c r="M56" s="27">
        <f t="shared" si="7"/>
        <v>3076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16385</v>
      </c>
      <c r="C58" s="21">
        <f>C5+C6+C7+C8+C9</f>
        <v>19393</v>
      </c>
      <c r="D58" s="21">
        <f>D5+D6+D7+D8+D9</f>
        <v>4532</v>
      </c>
      <c r="E58" s="21">
        <f t="shared" ref="E58:E69" si="8">SUM(B58:D58)</f>
        <v>40310</v>
      </c>
      <c r="F58" s="21">
        <f>F5+F6+F7+F8+F9</f>
        <v>32</v>
      </c>
      <c r="G58" s="21">
        <f>G5+G6+G7+G8+G9</f>
        <v>1</v>
      </c>
      <c r="H58" s="30">
        <f t="shared" ref="H58:H69" si="9">SUM(F58:G58)</f>
        <v>33</v>
      </c>
      <c r="I58" s="21">
        <f>I5+I6+I7+I8+I9</f>
        <v>264</v>
      </c>
      <c r="J58" s="30">
        <f t="shared" ref="J58:J69" si="10">E58+H58+I58</f>
        <v>40607</v>
      </c>
      <c r="K58" s="21">
        <f>K5+K6+K7+K8+K9</f>
        <v>52577</v>
      </c>
      <c r="L58" s="21">
        <f>L5+L6+L7+L8+L9</f>
        <v>1273</v>
      </c>
      <c r="M58" s="21">
        <f t="shared" ref="M58:M69" si="11">SUM(K58:L58)</f>
        <v>53850</v>
      </c>
    </row>
    <row r="59" spans="1:13" x14ac:dyDescent="0.2">
      <c r="A59" s="31" t="s">
        <v>19</v>
      </c>
      <c r="B59" s="23">
        <f>B10+B11+B12+B13</f>
        <v>18617</v>
      </c>
      <c r="C59" s="23">
        <f>C10+C11+C12+C13</f>
        <v>14453</v>
      </c>
      <c r="D59" s="23">
        <f>D10+D11+D12+D13</f>
        <v>4225</v>
      </c>
      <c r="E59" s="23">
        <f t="shared" si="8"/>
        <v>37295</v>
      </c>
      <c r="F59" s="23">
        <f>F10+F11+F12+F13</f>
        <v>31</v>
      </c>
      <c r="G59" s="23">
        <f>G10+G11+G12+G13</f>
        <v>0</v>
      </c>
      <c r="H59" s="22">
        <f t="shared" si="9"/>
        <v>31</v>
      </c>
      <c r="I59" s="23">
        <f>I10+I11+I12+I13</f>
        <v>270</v>
      </c>
      <c r="J59" s="22">
        <f t="shared" si="10"/>
        <v>37596</v>
      </c>
      <c r="K59" s="23">
        <f>K10+K11+K12+K13</f>
        <v>35659</v>
      </c>
      <c r="L59" s="23">
        <f>L10+L11+L12+L13</f>
        <v>1884</v>
      </c>
      <c r="M59" s="23">
        <f t="shared" si="11"/>
        <v>37543</v>
      </c>
    </row>
    <row r="60" spans="1:13" x14ac:dyDescent="0.2">
      <c r="A60" s="31" t="s">
        <v>20</v>
      </c>
      <c r="B60" s="23">
        <f>B14+B15+B16+B17</f>
        <v>17031</v>
      </c>
      <c r="C60" s="23">
        <f>C14+C15+C16+C17</f>
        <v>10530</v>
      </c>
      <c r="D60" s="23">
        <f>D14+D15+D16+D17</f>
        <v>2776</v>
      </c>
      <c r="E60" s="23">
        <f t="shared" si="8"/>
        <v>30337</v>
      </c>
      <c r="F60" s="23">
        <f>F14+F15+F16+F17</f>
        <v>27</v>
      </c>
      <c r="G60" s="23">
        <f>G14+G15+G16+G17</f>
        <v>0</v>
      </c>
      <c r="H60" s="22">
        <f t="shared" si="9"/>
        <v>27</v>
      </c>
      <c r="I60" s="23">
        <f>I14+I15+I16+I17</f>
        <v>324</v>
      </c>
      <c r="J60" s="22">
        <f t="shared" si="10"/>
        <v>30688</v>
      </c>
      <c r="K60" s="23">
        <f>K14+K15+K16+K17</f>
        <v>27002</v>
      </c>
      <c r="L60" s="23">
        <f>L14+L15+L16+L17</f>
        <v>168</v>
      </c>
      <c r="M60" s="23">
        <f t="shared" si="11"/>
        <v>27170</v>
      </c>
    </row>
    <row r="61" spans="1:13" x14ac:dyDescent="0.2">
      <c r="A61" s="31" t="s">
        <v>21</v>
      </c>
      <c r="B61" s="23">
        <f>B18+B19+B20+B21+B22</f>
        <v>15808</v>
      </c>
      <c r="C61" s="23">
        <f>C18+C19+C20+C21+C22</f>
        <v>10119</v>
      </c>
      <c r="D61" s="23">
        <f>D18+D19+D20+D21+D22</f>
        <v>3101</v>
      </c>
      <c r="E61" s="23">
        <f t="shared" si="8"/>
        <v>29028</v>
      </c>
      <c r="F61" s="23">
        <f>F18+F19+F20+F21+F22</f>
        <v>61</v>
      </c>
      <c r="G61" s="23">
        <f>G18+G19+G20+G21+G22</f>
        <v>0</v>
      </c>
      <c r="H61" s="22">
        <f t="shared" si="9"/>
        <v>61</v>
      </c>
      <c r="I61" s="23">
        <f>I18+I19+I20+I21+I22</f>
        <v>264</v>
      </c>
      <c r="J61" s="22">
        <f t="shared" si="10"/>
        <v>29353</v>
      </c>
      <c r="K61" s="23">
        <f>K18+K19+K20+K21+K22</f>
        <v>44866</v>
      </c>
      <c r="L61" s="23">
        <f>L18+L19+L20+L21+L22</f>
        <v>14438</v>
      </c>
      <c r="M61" s="23">
        <f t="shared" si="11"/>
        <v>59304</v>
      </c>
    </row>
    <row r="62" spans="1:13" x14ac:dyDescent="0.2">
      <c r="A62" s="31" t="s">
        <v>22</v>
      </c>
      <c r="B62" s="23">
        <f>B23+B24+B25+B26</f>
        <v>14455</v>
      </c>
      <c r="C62" s="23">
        <f>C23+C24+C25+C26</f>
        <v>9066</v>
      </c>
      <c r="D62" s="23">
        <f>D23+D24+D25+D26</f>
        <v>4276</v>
      </c>
      <c r="E62" s="23">
        <f t="shared" si="8"/>
        <v>27797</v>
      </c>
      <c r="F62" s="23">
        <f>F23+F24+F25+F26</f>
        <v>83</v>
      </c>
      <c r="G62" s="23">
        <f>G23+G24+G25+G26</f>
        <v>0</v>
      </c>
      <c r="H62" s="22">
        <f t="shared" si="9"/>
        <v>83</v>
      </c>
      <c r="I62" s="23">
        <f>I23+I24+I25+I26</f>
        <v>231</v>
      </c>
      <c r="J62" s="22">
        <f t="shared" si="10"/>
        <v>28111</v>
      </c>
      <c r="K62" s="23">
        <f>K23+K24+K25+K26</f>
        <v>45736</v>
      </c>
      <c r="L62" s="23">
        <f>L23+L24+L25+L26</f>
        <v>8597</v>
      </c>
      <c r="M62" s="23">
        <f t="shared" si="11"/>
        <v>54333</v>
      </c>
    </row>
    <row r="63" spans="1:13" x14ac:dyDescent="0.2">
      <c r="A63" s="31" t="s">
        <v>23</v>
      </c>
      <c r="B63" s="23">
        <f>B27+B28+B29+B30</f>
        <v>12031</v>
      </c>
      <c r="C63" s="23">
        <f>C27+C28+C29+C30</f>
        <v>7460</v>
      </c>
      <c r="D63" s="23">
        <f>D27+D28+D29+D30</f>
        <v>5112</v>
      </c>
      <c r="E63" s="23">
        <f t="shared" si="8"/>
        <v>24603</v>
      </c>
      <c r="F63" s="23">
        <f>F27+F28+F29+F30</f>
        <v>18</v>
      </c>
      <c r="G63" s="23">
        <f>G27+G28+G29+G30</f>
        <v>0</v>
      </c>
      <c r="H63" s="22">
        <f t="shared" si="9"/>
        <v>18</v>
      </c>
      <c r="I63" s="23">
        <f>I27+I28+I29+I30</f>
        <v>75</v>
      </c>
      <c r="J63" s="22">
        <f t="shared" si="10"/>
        <v>24696</v>
      </c>
      <c r="K63" s="23">
        <f>K27+K28+K29+K30</f>
        <v>88857</v>
      </c>
      <c r="L63" s="23">
        <f>L27+L28+L29+L30</f>
        <v>5825</v>
      </c>
      <c r="M63" s="23">
        <f t="shared" si="11"/>
        <v>94682</v>
      </c>
    </row>
    <row r="64" spans="1:13" x14ac:dyDescent="0.2">
      <c r="A64" s="31" t="s">
        <v>24</v>
      </c>
      <c r="B64" s="23">
        <f>B31+B32+B33+B34+B35</f>
        <v>20652</v>
      </c>
      <c r="C64" s="23">
        <f>C31+C32+C33+C34+C35</f>
        <v>9894</v>
      </c>
      <c r="D64" s="23">
        <f>D31+D32+D33+D34+D35</f>
        <v>4067</v>
      </c>
      <c r="E64" s="23">
        <f t="shared" si="8"/>
        <v>34613</v>
      </c>
      <c r="F64" s="23">
        <f>F31+F32+F33+F34+F35</f>
        <v>17</v>
      </c>
      <c r="G64" s="23">
        <f>G31+G32+G33+G34+G35</f>
        <v>0</v>
      </c>
      <c r="H64" s="22">
        <f t="shared" si="9"/>
        <v>17</v>
      </c>
      <c r="I64" s="23">
        <f>I31+I32+I33+I34+I35</f>
        <v>93</v>
      </c>
      <c r="J64" s="22">
        <f t="shared" si="10"/>
        <v>34723</v>
      </c>
      <c r="K64" s="23">
        <f>K31+K32+K33+K34+K35</f>
        <v>117895</v>
      </c>
      <c r="L64" s="23">
        <f>L31+L32+L33+L34+L35</f>
        <v>8314</v>
      </c>
      <c r="M64" s="23">
        <f t="shared" si="11"/>
        <v>126209</v>
      </c>
    </row>
    <row r="65" spans="1:13" x14ac:dyDescent="0.2">
      <c r="A65" s="31" t="s">
        <v>25</v>
      </c>
      <c r="B65" s="23">
        <f>B36+B37+B38+B39</f>
        <v>19138</v>
      </c>
      <c r="C65" s="23">
        <f>C36+C37+C38+C39</f>
        <v>9586</v>
      </c>
      <c r="D65" s="23">
        <f>D36+D37+D38+D39</f>
        <v>2829</v>
      </c>
      <c r="E65" s="23">
        <f t="shared" si="8"/>
        <v>31553</v>
      </c>
      <c r="F65" s="23">
        <f>F36+F37+F38+F39</f>
        <v>27</v>
      </c>
      <c r="G65" s="23">
        <f>G36+G37+G38+G39</f>
        <v>0</v>
      </c>
      <c r="H65" s="22">
        <f t="shared" si="9"/>
        <v>27</v>
      </c>
      <c r="I65" s="23">
        <f>I36+I37+I38+I39</f>
        <v>68</v>
      </c>
      <c r="J65" s="22">
        <f t="shared" si="10"/>
        <v>31648</v>
      </c>
      <c r="K65" s="23">
        <f>K36+K37+K38+K39</f>
        <v>103433</v>
      </c>
      <c r="L65" s="23">
        <f>L36+L37+L38+L39</f>
        <v>7594</v>
      </c>
      <c r="M65" s="23">
        <f t="shared" si="11"/>
        <v>111027</v>
      </c>
    </row>
    <row r="66" spans="1:13" x14ac:dyDescent="0.2">
      <c r="A66" s="31" t="s">
        <v>26</v>
      </c>
      <c r="B66" s="23">
        <f>B40+B41+B42+B43</f>
        <v>21635</v>
      </c>
      <c r="C66" s="23">
        <f>C40+C41+C42+C43</f>
        <v>12279</v>
      </c>
      <c r="D66" s="23">
        <f>D40+D41+D42+D43</f>
        <v>2332</v>
      </c>
      <c r="E66" s="23">
        <f t="shared" si="8"/>
        <v>36246</v>
      </c>
      <c r="F66" s="23">
        <f>F40+F41+F42+F43</f>
        <v>25</v>
      </c>
      <c r="G66" s="23">
        <f>G40+G41+G42+G43</f>
        <v>1</v>
      </c>
      <c r="H66" s="22">
        <f t="shared" si="9"/>
        <v>26</v>
      </c>
      <c r="I66" s="23">
        <f>I40+I41+I42+I43</f>
        <v>0</v>
      </c>
      <c r="J66" s="22">
        <f t="shared" si="10"/>
        <v>36272</v>
      </c>
      <c r="K66" s="23">
        <f>K40+K41+K42+K43</f>
        <v>108893</v>
      </c>
      <c r="L66" s="23">
        <f>L40+L41+L42+L43</f>
        <v>5437</v>
      </c>
      <c r="M66" s="23">
        <f t="shared" si="11"/>
        <v>114330</v>
      </c>
    </row>
    <row r="67" spans="1:13" x14ac:dyDescent="0.2">
      <c r="A67" s="31" t="s">
        <v>27</v>
      </c>
      <c r="B67" s="23">
        <f>B44+B45+B46+B47+B48</f>
        <v>25192</v>
      </c>
      <c r="C67" s="23">
        <f>C44+C45+C46+C47+C48</f>
        <v>16664</v>
      </c>
      <c r="D67" s="23">
        <f>D44+D45+D46+D47+D48</f>
        <v>3558</v>
      </c>
      <c r="E67" s="23">
        <f t="shared" si="8"/>
        <v>45414</v>
      </c>
      <c r="F67" s="23">
        <f>F44+F45+F46+F47+F48</f>
        <v>19</v>
      </c>
      <c r="G67" s="23">
        <f>G44+G45+G46+G47+G48</f>
        <v>0</v>
      </c>
      <c r="H67" s="22">
        <f t="shared" si="9"/>
        <v>19</v>
      </c>
      <c r="I67" s="23">
        <f>I44+I45+I46+I47+I48</f>
        <v>0</v>
      </c>
      <c r="J67" s="22">
        <f t="shared" si="10"/>
        <v>45433</v>
      </c>
      <c r="K67" s="23">
        <f>K44+K45+K46+K47+K48</f>
        <v>114579</v>
      </c>
      <c r="L67" s="23">
        <f>L44+L45+L46+L47+L48</f>
        <v>5786</v>
      </c>
      <c r="M67" s="23">
        <f t="shared" si="11"/>
        <v>120365</v>
      </c>
    </row>
    <row r="68" spans="1:13" x14ac:dyDescent="0.2">
      <c r="A68" s="31" t="s">
        <v>28</v>
      </c>
      <c r="B68" s="23">
        <f>B49+B50+B51+B52</f>
        <v>16683</v>
      </c>
      <c r="C68" s="23">
        <f>C49+C50+C51+C52</f>
        <v>15304</v>
      </c>
      <c r="D68" s="23">
        <f>D49+D50+D51+D52</f>
        <v>4633</v>
      </c>
      <c r="E68" s="23">
        <f t="shared" si="8"/>
        <v>36620</v>
      </c>
      <c r="F68" s="23">
        <f>F49+F50+F51+F52</f>
        <v>11</v>
      </c>
      <c r="G68" s="23">
        <f>G49+G50+G51+G52</f>
        <v>2</v>
      </c>
      <c r="H68" s="22">
        <f t="shared" si="9"/>
        <v>13</v>
      </c>
      <c r="I68" s="23">
        <f>I49+I50+I51+I52</f>
        <v>0</v>
      </c>
      <c r="J68" s="22">
        <f t="shared" si="10"/>
        <v>36633</v>
      </c>
      <c r="K68" s="23">
        <f>K49+K50+K51+K52</f>
        <v>81722</v>
      </c>
      <c r="L68" s="23">
        <f>L49+L50+L51+L52</f>
        <v>2960</v>
      </c>
      <c r="M68" s="23">
        <f t="shared" si="11"/>
        <v>84682</v>
      </c>
    </row>
    <row r="69" spans="1:13" x14ac:dyDescent="0.2">
      <c r="A69" s="32" t="s">
        <v>29</v>
      </c>
      <c r="B69" s="27">
        <f>B53+B54+B55+B56</f>
        <v>11486</v>
      </c>
      <c r="C69" s="27">
        <f>C53+C54+C55+C56</f>
        <v>11832</v>
      </c>
      <c r="D69" s="27">
        <f>D53+D54+D55+D56</f>
        <v>5261</v>
      </c>
      <c r="E69" s="27">
        <f t="shared" si="8"/>
        <v>28579</v>
      </c>
      <c r="F69" s="27">
        <f>F53+F54+F55+F56</f>
        <v>15</v>
      </c>
      <c r="G69" s="27">
        <f>G53+G54+G55+G56</f>
        <v>3</v>
      </c>
      <c r="H69" s="26">
        <f t="shared" si="9"/>
        <v>18</v>
      </c>
      <c r="I69" s="27">
        <f>I53+I54+I55+I56</f>
        <v>0</v>
      </c>
      <c r="J69" s="26">
        <f t="shared" si="10"/>
        <v>28597</v>
      </c>
      <c r="K69" s="27">
        <f>K53+K54+K55+K56</f>
        <v>37875</v>
      </c>
      <c r="L69" s="27">
        <f>L53+L54+L55+L56</f>
        <v>1931</v>
      </c>
      <c r="M69" s="27">
        <f t="shared" si="11"/>
        <v>39806</v>
      </c>
    </row>
    <row r="71" spans="1:13" x14ac:dyDescent="0.2">
      <c r="A71" s="29" t="s">
        <v>30</v>
      </c>
      <c r="B71" s="21">
        <f>B58+B59+B60</f>
        <v>52033</v>
      </c>
      <c r="C71" s="21">
        <f>C58+C59+C60</f>
        <v>44376</v>
      </c>
      <c r="D71" s="21">
        <f>D58+D59+D60</f>
        <v>11533</v>
      </c>
      <c r="E71" s="21">
        <f>SUM(B71:D71)</f>
        <v>107942</v>
      </c>
      <c r="F71" s="21">
        <f>F58+F59+F60</f>
        <v>90</v>
      </c>
      <c r="G71" s="21">
        <f>G58+G59+G60</f>
        <v>1</v>
      </c>
      <c r="H71" s="21">
        <f>SUM(F71:G71)</f>
        <v>91</v>
      </c>
      <c r="I71" s="21">
        <f>I58+I59+I60</f>
        <v>858</v>
      </c>
      <c r="J71" s="21">
        <f>E71+H71+I71</f>
        <v>108891</v>
      </c>
      <c r="K71" s="21">
        <f>K58+K59+K60</f>
        <v>115238</v>
      </c>
      <c r="L71" s="21">
        <f>L58+L59+L60</f>
        <v>3325</v>
      </c>
      <c r="M71" s="21">
        <f>SUM(K71:L71)</f>
        <v>118563</v>
      </c>
    </row>
    <row r="72" spans="1:13" x14ac:dyDescent="0.2">
      <c r="A72" s="31" t="s">
        <v>31</v>
      </c>
      <c r="B72" s="23">
        <f>B61+B62+B63</f>
        <v>42294</v>
      </c>
      <c r="C72" s="23">
        <f>C61+C62+C63</f>
        <v>26645</v>
      </c>
      <c r="D72" s="23">
        <f>D61+D62+D63</f>
        <v>12489</v>
      </c>
      <c r="E72" s="23">
        <f>SUM(B72:D72)</f>
        <v>81428</v>
      </c>
      <c r="F72" s="23">
        <f>F61+F62+F63</f>
        <v>162</v>
      </c>
      <c r="G72" s="23">
        <f>G61+G62+G63</f>
        <v>0</v>
      </c>
      <c r="H72" s="23">
        <f>SUM(F72:G72)</f>
        <v>162</v>
      </c>
      <c r="I72" s="23">
        <f>I61+I62+I63</f>
        <v>570</v>
      </c>
      <c r="J72" s="23">
        <f>E72+H72+I72</f>
        <v>82160</v>
      </c>
      <c r="K72" s="23">
        <f>K61+K62+K63</f>
        <v>179459</v>
      </c>
      <c r="L72" s="23">
        <f>L61+L62+L63</f>
        <v>28860</v>
      </c>
      <c r="M72" s="23">
        <f>SUM(K72:L72)</f>
        <v>208319</v>
      </c>
    </row>
    <row r="73" spans="1:13" x14ac:dyDescent="0.2">
      <c r="A73" s="31" t="s">
        <v>32</v>
      </c>
      <c r="B73" s="23">
        <f>B64+B65+B66</f>
        <v>61425</v>
      </c>
      <c r="C73" s="23">
        <f>C64+C65+C66</f>
        <v>31759</v>
      </c>
      <c r="D73" s="23">
        <f>D64+D65+D66</f>
        <v>9228</v>
      </c>
      <c r="E73" s="23">
        <f>SUM(B73:D73)</f>
        <v>102412</v>
      </c>
      <c r="F73" s="23">
        <f>F64+F65+F66</f>
        <v>69</v>
      </c>
      <c r="G73" s="23">
        <f>G64+G65+G66</f>
        <v>1</v>
      </c>
      <c r="H73" s="23">
        <f>SUM(F73:G73)</f>
        <v>70</v>
      </c>
      <c r="I73" s="23">
        <f>I64+I65+I66</f>
        <v>161</v>
      </c>
      <c r="J73" s="23">
        <f>E73+H73+I73</f>
        <v>102643</v>
      </c>
      <c r="K73" s="23">
        <f>K64+K65+K66</f>
        <v>330221</v>
      </c>
      <c r="L73" s="23">
        <f>L64+L65+L66</f>
        <v>21345</v>
      </c>
      <c r="M73" s="23">
        <f>SUM(K73:L73)</f>
        <v>351566</v>
      </c>
    </row>
    <row r="74" spans="1:13" x14ac:dyDescent="0.2">
      <c r="A74" s="32" t="s">
        <v>33</v>
      </c>
      <c r="B74" s="27">
        <f>B67+B68+B69</f>
        <v>53361</v>
      </c>
      <c r="C74" s="27">
        <f>C67+C68+C69</f>
        <v>43800</v>
      </c>
      <c r="D74" s="27">
        <f>D67+D68+D69</f>
        <v>13452</v>
      </c>
      <c r="E74" s="27">
        <f>SUM(B74:D74)</f>
        <v>110613</v>
      </c>
      <c r="F74" s="27">
        <f>F67+F68+F69</f>
        <v>45</v>
      </c>
      <c r="G74" s="27">
        <f>G67+G68+G69</f>
        <v>5</v>
      </c>
      <c r="H74" s="27">
        <f>SUM(F74:G74)</f>
        <v>50</v>
      </c>
      <c r="I74" s="27">
        <f>I67+I68+I69</f>
        <v>0</v>
      </c>
      <c r="J74" s="27">
        <f>E74+H74+I74</f>
        <v>110663</v>
      </c>
      <c r="K74" s="27">
        <f>K67+K68+K69</f>
        <v>234176</v>
      </c>
      <c r="L74" s="27">
        <f>L67+L68+L69</f>
        <v>10677</v>
      </c>
      <c r="M74" s="27">
        <f>SUM(K74:L74)</f>
        <v>244853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209113</v>
      </c>
      <c r="C76" s="34">
        <f>SUM(C71:C74)</f>
        <v>146580</v>
      </c>
      <c r="D76" s="34">
        <f>SUM(D71:D74)</f>
        <v>46702</v>
      </c>
      <c r="E76" s="35">
        <f>SUM(B76:D76)</f>
        <v>402395</v>
      </c>
      <c r="F76" s="34">
        <f>SUM(F71:F74)</f>
        <v>366</v>
      </c>
      <c r="G76" s="34">
        <f>SUM(G71:G74)</f>
        <v>7</v>
      </c>
      <c r="H76" s="34">
        <f>SUM(F76:G76)</f>
        <v>373</v>
      </c>
      <c r="I76" s="34">
        <f>SUM(I71:I74)</f>
        <v>1589</v>
      </c>
      <c r="J76" s="34">
        <f>E76+H76+I76</f>
        <v>404357</v>
      </c>
      <c r="K76" s="34">
        <f>SUM(K71:K74)</f>
        <v>859094</v>
      </c>
      <c r="L76" s="34">
        <f>SUM(L71:L74)</f>
        <v>64207</v>
      </c>
      <c r="M76" s="36">
        <f>SUM(K76:L76)</f>
        <v>923301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&amp; Statistics Unit
Room 810, Dundonald House,
Upper Newtownards Road
Belfast BT4 3SB.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78"/>
  <sheetViews>
    <sheetView topLeftCell="A58" zoomScale="115" zoomScaleNormal="115" workbookViewId="0">
      <selection activeCell="P77" sqref="P77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7" x14ac:dyDescent="0.2">
      <c r="A1" s="1" t="s">
        <v>45</v>
      </c>
    </row>
    <row r="3" spans="1:17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9" t="s">
        <v>13</v>
      </c>
      <c r="J3" s="130"/>
      <c r="K3" s="131"/>
      <c r="L3" s="8" t="s">
        <v>4</v>
      </c>
      <c r="M3" s="9" t="s">
        <v>5</v>
      </c>
      <c r="N3" s="10" t="s">
        <v>6</v>
      </c>
      <c r="O3" s="9" t="s">
        <v>4</v>
      </c>
    </row>
    <row r="4" spans="1:17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7" x14ac:dyDescent="0.2">
      <c r="A5" s="18">
        <v>40180</v>
      </c>
      <c r="B5" s="39">
        <v>1775</v>
      </c>
      <c r="C5" s="39">
        <v>1691</v>
      </c>
      <c r="D5" s="39">
        <v>590</v>
      </c>
      <c r="E5" s="20">
        <f t="shared" ref="E5:E51" si="0">SUM(B5:D5)</f>
        <v>4056</v>
      </c>
      <c r="F5" s="39">
        <v>539</v>
      </c>
      <c r="G5" s="39">
        <v>64</v>
      </c>
      <c r="H5" s="24">
        <f t="shared" ref="H5:H57" si="1">F5+G5</f>
        <v>603</v>
      </c>
      <c r="I5" s="38">
        <v>0</v>
      </c>
      <c r="J5" s="77">
        <v>0</v>
      </c>
      <c r="K5" s="20">
        <f t="shared" ref="K5:K52" si="2">I5+J5</f>
        <v>0</v>
      </c>
      <c r="L5" s="19">
        <f>E5+H5+K5</f>
        <v>4659</v>
      </c>
      <c r="M5" s="42">
        <v>6181</v>
      </c>
      <c r="N5" s="42">
        <v>316</v>
      </c>
      <c r="O5" s="23">
        <f>M5+N5</f>
        <v>6497</v>
      </c>
      <c r="Q5" s="81"/>
    </row>
    <row r="6" spans="1:17" x14ac:dyDescent="0.2">
      <c r="A6" s="18">
        <v>40187</v>
      </c>
      <c r="B6" s="39">
        <v>2488</v>
      </c>
      <c r="C6" s="39">
        <v>2222</v>
      </c>
      <c r="D6" s="39">
        <v>950</v>
      </c>
      <c r="E6" s="24">
        <f t="shared" si="0"/>
        <v>5660</v>
      </c>
      <c r="F6" s="39">
        <v>1547</v>
      </c>
      <c r="G6" s="39">
        <v>128</v>
      </c>
      <c r="H6" s="24">
        <f t="shared" si="1"/>
        <v>1675</v>
      </c>
      <c r="I6" s="39">
        <v>3</v>
      </c>
      <c r="J6" s="78">
        <v>0</v>
      </c>
      <c r="K6" s="24">
        <f t="shared" si="2"/>
        <v>3</v>
      </c>
      <c r="L6" s="19">
        <f t="shared" ref="L6:L52" si="3">E6+H6+K6</f>
        <v>7338</v>
      </c>
      <c r="M6" s="44">
        <v>7494</v>
      </c>
      <c r="N6" s="44">
        <v>1254</v>
      </c>
      <c r="O6" s="23">
        <f t="shared" ref="O6:O57" si="4">M6+N6</f>
        <v>8748</v>
      </c>
      <c r="Q6" s="81"/>
    </row>
    <row r="7" spans="1:17" x14ac:dyDescent="0.2">
      <c r="A7" s="18">
        <v>40194</v>
      </c>
      <c r="B7" s="39">
        <v>3431</v>
      </c>
      <c r="C7" s="39">
        <v>2702</v>
      </c>
      <c r="D7" s="39">
        <v>1342</v>
      </c>
      <c r="E7" s="24">
        <f t="shared" si="0"/>
        <v>7475</v>
      </c>
      <c r="F7" s="39">
        <v>1607</v>
      </c>
      <c r="G7" s="39">
        <v>153</v>
      </c>
      <c r="H7" s="24">
        <f t="shared" si="1"/>
        <v>1760</v>
      </c>
      <c r="I7" s="39">
        <v>11</v>
      </c>
      <c r="J7" s="78">
        <v>0</v>
      </c>
      <c r="K7" s="24">
        <f t="shared" si="2"/>
        <v>11</v>
      </c>
      <c r="L7" s="19">
        <f t="shared" si="3"/>
        <v>9246</v>
      </c>
      <c r="M7" s="44">
        <v>9030</v>
      </c>
      <c r="N7" s="44">
        <v>1379</v>
      </c>
      <c r="O7" s="23">
        <f t="shared" si="4"/>
        <v>10409</v>
      </c>
      <c r="Q7" s="81"/>
    </row>
    <row r="8" spans="1:17" x14ac:dyDescent="0.2">
      <c r="A8" s="18">
        <v>40201</v>
      </c>
      <c r="B8" s="39">
        <v>3310</v>
      </c>
      <c r="C8" s="39">
        <v>3065</v>
      </c>
      <c r="D8" s="39">
        <v>1552</v>
      </c>
      <c r="E8" s="24">
        <f t="shared" si="0"/>
        <v>7927</v>
      </c>
      <c r="F8" s="39">
        <v>2114</v>
      </c>
      <c r="G8" s="39">
        <v>244</v>
      </c>
      <c r="H8" s="24">
        <f t="shared" si="1"/>
        <v>2358</v>
      </c>
      <c r="I8" s="39">
        <v>2</v>
      </c>
      <c r="J8" s="78">
        <v>0</v>
      </c>
      <c r="K8" s="24">
        <f t="shared" si="2"/>
        <v>2</v>
      </c>
      <c r="L8" s="19">
        <f t="shared" si="3"/>
        <v>10287</v>
      </c>
      <c r="M8" s="44">
        <v>7109</v>
      </c>
      <c r="N8" s="44">
        <v>1201</v>
      </c>
      <c r="O8" s="23">
        <f t="shared" si="4"/>
        <v>8310</v>
      </c>
      <c r="Q8" s="81"/>
    </row>
    <row r="9" spans="1:17" x14ac:dyDescent="0.2">
      <c r="A9" s="18">
        <v>40208</v>
      </c>
      <c r="B9" s="39">
        <v>3337</v>
      </c>
      <c r="C9" s="39">
        <v>3124</v>
      </c>
      <c r="D9" s="39">
        <v>1883</v>
      </c>
      <c r="E9" s="24">
        <f t="shared" si="0"/>
        <v>8344</v>
      </c>
      <c r="F9" s="39">
        <v>1624</v>
      </c>
      <c r="G9" s="39">
        <v>128</v>
      </c>
      <c r="H9" s="24">
        <f t="shared" si="1"/>
        <v>1752</v>
      </c>
      <c r="I9" s="39">
        <v>7</v>
      </c>
      <c r="J9" s="78">
        <v>0</v>
      </c>
      <c r="K9" s="24">
        <f t="shared" si="2"/>
        <v>7</v>
      </c>
      <c r="L9" s="19">
        <f t="shared" si="3"/>
        <v>10103</v>
      </c>
      <c r="M9" s="44">
        <v>5491</v>
      </c>
      <c r="N9" s="44">
        <v>1225</v>
      </c>
      <c r="O9" s="23">
        <f t="shared" si="4"/>
        <v>6716</v>
      </c>
      <c r="Q9" s="81"/>
    </row>
    <row r="10" spans="1:17" x14ac:dyDescent="0.2">
      <c r="A10" s="18">
        <v>40215</v>
      </c>
      <c r="B10" s="39">
        <v>3267</v>
      </c>
      <c r="C10" s="39">
        <v>2847</v>
      </c>
      <c r="D10" s="39">
        <v>1598</v>
      </c>
      <c r="E10" s="59">
        <f t="shared" si="0"/>
        <v>7712</v>
      </c>
      <c r="F10" s="39">
        <v>1852</v>
      </c>
      <c r="G10" s="39">
        <v>325</v>
      </c>
      <c r="H10" s="59">
        <f t="shared" si="1"/>
        <v>2177</v>
      </c>
      <c r="I10" s="39">
        <v>3</v>
      </c>
      <c r="J10" s="78">
        <v>0</v>
      </c>
      <c r="K10" s="24">
        <f t="shared" si="2"/>
        <v>3</v>
      </c>
      <c r="L10" s="60">
        <f t="shared" si="3"/>
        <v>9892</v>
      </c>
      <c r="M10" s="44">
        <v>6296</v>
      </c>
      <c r="N10" s="44">
        <v>1351</v>
      </c>
      <c r="O10" s="23">
        <f t="shared" si="4"/>
        <v>7647</v>
      </c>
      <c r="Q10" s="81"/>
    </row>
    <row r="11" spans="1:17" x14ac:dyDescent="0.2">
      <c r="A11" s="18">
        <v>40222</v>
      </c>
      <c r="B11" s="39">
        <v>3336</v>
      </c>
      <c r="C11" s="39">
        <v>2945</v>
      </c>
      <c r="D11" s="39">
        <v>1498</v>
      </c>
      <c r="E11" s="59">
        <f t="shared" si="0"/>
        <v>7779</v>
      </c>
      <c r="F11" s="39">
        <v>1515</v>
      </c>
      <c r="G11" s="39">
        <v>283</v>
      </c>
      <c r="H11" s="59">
        <f t="shared" si="1"/>
        <v>1798</v>
      </c>
      <c r="I11" s="39">
        <v>0</v>
      </c>
      <c r="J11" s="78">
        <v>0</v>
      </c>
      <c r="K11" s="24">
        <f t="shared" si="2"/>
        <v>0</v>
      </c>
      <c r="L11" s="60">
        <f t="shared" si="3"/>
        <v>9577</v>
      </c>
      <c r="M11" s="44">
        <v>6404</v>
      </c>
      <c r="N11" s="44">
        <v>859</v>
      </c>
      <c r="O11" s="23">
        <f t="shared" si="4"/>
        <v>7263</v>
      </c>
      <c r="Q11" s="81"/>
    </row>
    <row r="12" spans="1:17" x14ac:dyDescent="0.2">
      <c r="A12" s="18">
        <v>40229</v>
      </c>
      <c r="B12" s="39">
        <v>3596</v>
      </c>
      <c r="C12" s="39">
        <v>3095</v>
      </c>
      <c r="D12" s="39">
        <v>1362</v>
      </c>
      <c r="E12" s="59">
        <f t="shared" si="0"/>
        <v>8053</v>
      </c>
      <c r="F12" s="39">
        <v>1660</v>
      </c>
      <c r="G12" s="39">
        <v>236</v>
      </c>
      <c r="H12" s="59">
        <f t="shared" si="1"/>
        <v>1896</v>
      </c>
      <c r="I12" s="39">
        <v>0</v>
      </c>
      <c r="J12" s="78">
        <v>0</v>
      </c>
      <c r="K12" s="24">
        <f t="shared" si="2"/>
        <v>0</v>
      </c>
      <c r="L12" s="60">
        <f t="shared" si="3"/>
        <v>9949</v>
      </c>
      <c r="M12" s="44">
        <v>5871</v>
      </c>
      <c r="N12" s="44">
        <v>1369</v>
      </c>
      <c r="O12" s="23">
        <f t="shared" si="4"/>
        <v>7240</v>
      </c>
      <c r="Q12" s="81"/>
    </row>
    <row r="13" spans="1:17" x14ac:dyDescent="0.2">
      <c r="A13" s="18">
        <v>40236</v>
      </c>
      <c r="B13" s="39">
        <v>3291</v>
      </c>
      <c r="C13" s="39">
        <v>3214</v>
      </c>
      <c r="D13" s="39">
        <v>1374</v>
      </c>
      <c r="E13" s="24">
        <f t="shared" si="0"/>
        <v>7879</v>
      </c>
      <c r="F13" s="39">
        <v>1591</v>
      </c>
      <c r="G13" s="39">
        <v>259</v>
      </c>
      <c r="H13" s="24">
        <f t="shared" si="1"/>
        <v>1850</v>
      </c>
      <c r="I13" s="39">
        <v>13</v>
      </c>
      <c r="J13" s="78">
        <v>0</v>
      </c>
      <c r="K13" s="24">
        <f t="shared" si="2"/>
        <v>13</v>
      </c>
      <c r="L13" s="19">
        <f t="shared" si="3"/>
        <v>9742</v>
      </c>
      <c r="M13" s="44">
        <v>5307</v>
      </c>
      <c r="N13" s="44">
        <v>895</v>
      </c>
      <c r="O13" s="23">
        <f t="shared" si="4"/>
        <v>6202</v>
      </c>
      <c r="Q13" s="81"/>
    </row>
    <row r="14" spans="1:17" x14ac:dyDescent="0.2">
      <c r="A14" s="18">
        <v>40243</v>
      </c>
      <c r="B14" s="39">
        <v>3441</v>
      </c>
      <c r="C14" s="39">
        <v>3136</v>
      </c>
      <c r="D14" s="39">
        <v>1357</v>
      </c>
      <c r="E14" s="24">
        <f t="shared" si="0"/>
        <v>7934</v>
      </c>
      <c r="F14" s="39">
        <v>1686</v>
      </c>
      <c r="G14" s="39">
        <v>164</v>
      </c>
      <c r="H14" s="24">
        <f t="shared" si="1"/>
        <v>1850</v>
      </c>
      <c r="I14" s="39">
        <v>5</v>
      </c>
      <c r="J14" s="78">
        <v>0</v>
      </c>
      <c r="K14" s="24">
        <f t="shared" si="2"/>
        <v>5</v>
      </c>
      <c r="L14" s="19">
        <f t="shared" si="3"/>
        <v>9789</v>
      </c>
      <c r="M14" s="44">
        <v>4816</v>
      </c>
      <c r="N14" s="44">
        <v>746</v>
      </c>
      <c r="O14" s="23">
        <f t="shared" si="4"/>
        <v>5562</v>
      </c>
      <c r="Q14" s="81"/>
    </row>
    <row r="15" spans="1:17" x14ac:dyDescent="0.2">
      <c r="A15" s="18">
        <v>40250</v>
      </c>
      <c r="B15" s="39">
        <v>3137</v>
      </c>
      <c r="C15" s="39">
        <v>2796</v>
      </c>
      <c r="D15" s="39">
        <v>1536</v>
      </c>
      <c r="E15" s="24">
        <f t="shared" si="0"/>
        <v>7469</v>
      </c>
      <c r="F15" s="39">
        <v>1429</v>
      </c>
      <c r="G15" s="39">
        <v>139</v>
      </c>
      <c r="H15" s="24">
        <f t="shared" si="1"/>
        <v>1568</v>
      </c>
      <c r="I15" s="39">
        <v>12</v>
      </c>
      <c r="J15" s="78">
        <v>0</v>
      </c>
      <c r="K15" s="24">
        <f t="shared" si="2"/>
        <v>12</v>
      </c>
      <c r="L15" s="19">
        <f t="shared" si="3"/>
        <v>9049</v>
      </c>
      <c r="M15" s="44">
        <v>4949</v>
      </c>
      <c r="N15" s="44">
        <v>962</v>
      </c>
      <c r="O15" s="23">
        <f t="shared" si="4"/>
        <v>5911</v>
      </c>
      <c r="Q15" s="81"/>
    </row>
    <row r="16" spans="1:17" x14ac:dyDescent="0.2">
      <c r="A16" s="18">
        <v>40257</v>
      </c>
      <c r="B16" s="39">
        <v>3117</v>
      </c>
      <c r="C16" s="39">
        <v>2580</v>
      </c>
      <c r="D16" s="39">
        <v>1080</v>
      </c>
      <c r="E16" s="24">
        <f t="shared" si="0"/>
        <v>6777</v>
      </c>
      <c r="F16" s="39">
        <v>1103</v>
      </c>
      <c r="G16" s="39">
        <v>55</v>
      </c>
      <c r="H16" s="24">
        <f t="shared" si="1"/>
        <v>1158</v>
      </c>
      <c r="I16" s="39">
        <v>14</v>
      </c>
      <c r="J16" s="78">
        <v>0</v>
      </c>
      <c r="K16" s="24">
        <f t="shared" si="2"/>
        <v>14</v>
      </c>
      <c r="L16" s="19">
        <f t="shared" si="3"/>
        <v>7949</v>
      </c>
      <c r="M16" s="44">
        <v>4390</v>
      </c>
      <c r="N16" s="44">
        <v>1027</v>
      </c>
      <c r="O16" s="23">
        <f t="shared" si="4"/>
        <v>5417</v>
      </c>
      <c r="Q16" s="81"/>
    </row>
    <row r="17" spans="1:17" x14ac:dyDescent="0.2">
      <c r="A17" s="18">
        <v>40264</v>
      </c>
      <c r="B17" s="39">
        <v>3420</v>
      </c>
      <c r="C17" s="39">
        <v>2687</v>
      </c>
      <c r="D17" s="39">
        <v>1599</v>
      </c>
      <c r="E17" s="24">
        <f t="shared" si="0"/>
        <v>7706</v>
      </c>
      <c r="F17" s="39">
        <v>1460</v>
      </c>
      <c r="G17" s="39">
        <v>182</v>
      </c>
      <c r="H17" s="24">
        <f t="shared" si="1"/>
        <v>1642</v>
      </c>
      <c r="I17" s="39">
        <v>0</v>
      </c>
      <c r="J17" s="78">
        <v>0</v>
      </c>
      <c r="K17" s="24">
        <f t="shared" si="2"/>
        <v>0</v>
      </c>
      <c r="L17" s="19">
        <f t="shared" si="3"/>
        <v>9348</v>
      </c>
      <c r="M17" s="44">
        <v>5072</v>
      </c>
      <c r="N17" s="44">
        <v>1248</v>
      </c>
      <c r="O17" s="23">
        <f t="shared" si="4"/>
        <v>6320</v>
      </c>
      <c r="Q17" s="81"/>
    </row>
    <row r="18" spans="1:17" x14ac:dyDescent="0.2">
      <c r="A18" s="18">
        <v>40271</v>
      </c>
      <c r="B18" s="39">
        <v>3407</v>
      </c>
      <c r="C18" s="39">
        <v>2964</v>
      </c>
      <c r="D18" s="39">
        <v>1571</v>
      </c>
      <c r="E18" s="24">
        <f t="shared" si="0"/>
        <v>7942</v>
      </c>
      <c r="F18" s="39">
        <v>1286</v>
      </c>
      <c r="G18" s="39">
        <v>100</v>
      </c>
      <c r="H18" s="24">
        <f t="shared" si="1"/>
        <v>1386</v>
      </c>
      <c r="I18" s="39">
        <v>1</v>
      </c>
      <c r="J18" s="78">
        <v>0</v>
      </c>
      <c r="K18" s="24">
        <f t="shared" si="2"/>
        <v>1</v>
      </c>
      <c r="L18" s="19">
        <f t="shared" si="3"/>
        <v>9329</v>
      </c>
      <c r="M18" s="44">
        <v>4298</v>
      </c>
      <c r="N18" s="44">
        <v>1125</v>
      </c>
      <c r="O18" s="23">
        <f t="shared" si="4"/>
        <v>5423</v>
      </c>
      <c r="Q18" s="81"/>
    </row>
    <row r="19" spans="1:17" x14ac:dyDescent="0.2">
      <c r="A19" s="18">
        <v>40278</v>
      </c>
      <c r="B19" s="39">
        <v>2753</v>
      </c>
      <c r="C19" s="39">
        <v>2522</v>
      </c>
      <c r="D19" s="39">
        <v>1142</v>
      </c>
      <c r="E19" s="24">
        <f t="shared" si="0"/>
        <v>6417</v>
      </c>
      <c r="F19" s="39">
        <v>815</v>
      </c>
      <c r="G19" s="39">
        <v>166</v>
      </c>
      <c r="H19" s="24">
        <f t="shared" si="1"/>
        <v>981</v>
      </c>
      <c r="I19" s="39">
        <v>6</v>
      </c>
      <c r="J19" s="78">
        <v>0</v>
      </c>
      <c r="K19" s="24">
        <f t="shared" si="2"/>
        <v>6</v>
      </c>
      <c r="L19" s="19">
        <f t="shared" si="3"/>
        <v>7404</v>
      </c>
      <c r="M19" s="44">
        <v>3551</v>
      </c>
      <c r="N19" s="44">
        <v>650</v>
      </c>
      <c r="O19" s="23">
        <f t="shared" si="4"/>
        <v>4201</v>
      </c>
      <c r="Q19" s="81"/>
    </row>
    <row r="20" spans="1:17" x14ac:dyDescent="0.2">
      <c r="A20" s="18">
        <v>40285</v>
      </c>
      <c r="B20" s="39">
        <v>3773</v>
      </c>
      <c r="C20" s="39">
        <v>3101</v>
      </c>
      <c r="D20" s="39">
        <v>1534</v>
      </c>
      <c r="E20" s="24">
        <f t="shared" si="0"/>
        <v>8408</v>
      </c>
      <c r="F20" s="39">
        <v>1408</v>
      </c>
      <c r="G20" s="39">
        <v>279</v>
      </c>
      <c r="H20" s="24">
        <f t="shared" si="1"/>
        <v>1687</v>
      </c>
      <c r="I20" s="39">
        <v>0</v>
      </c>
      <c r="J20" s="78">
        <v>0</v>
      </c>
      <c r="K20" s="24">
        <f t="shared" si="2"/>
        <v>0</v>
      </c>
      <c r="L20" s="19">
        <f t="shared" si="3"/>
        <v>10095</v>
      </c>
      <c r="M20" s="44">
        <v>4350</v>
      </c>
      <c r="N20" s="44">
        <v>1129</v>
      </c>
      <c r="O20" s="23">
        <f t="shared" si="4"/>
        <v>5479</v>
      </c>
      <c r="Q20" s="81"/>
    </row>
    <row r="21" spans="1:17" x14ac:dyDescent="0.2">
      <c r="A21" s="18">
        <v>40292</v>
      </c>
      <c r="B21" s="39">
        <v>3648</v>
      </c>
      <c r="C21" s="39">
        <v>3159</v>
      </c>
      <c r="D21" s="39">
        <v>1694</v>
      </c>
      <c r="E21" s="24">
        <f t="shared" si="0"/>
        <v>8501</v>
      </c>
      <c r="F21" s="39">
        <v>1218</v>
      </c>
      <c r="G21" s="39">
        <v>371</v>
      </c>
      <c r="H21" s="24">
        <f t="shared" si="1"/>
        <v>1589</v>
      </c>
      <c r="I21" s="39">
        <v>0</v>
      </c>
      <c r="J21" s="78">
        <v>0</v>
      </c>
      <c r="K21" s="24">
        <f t="shared" si="2"/>
        <v>0</v>
      </c>
      <c r="L21" s="19">
        <f t="shared" si="3"/>
        <v>10090</v>
      </c>
      <c r="M21" s="44">
        <v>4234</v>
      </c>
      <c r="N21" s="44">
        <v>1045</v>
      </c>
      <c r="O21" s="23">
        <f t="shared" si="4"/>
        <v>5279</v>
      </c>
      <c r="Q21" s="81"/>
    </row>
    <row r="22" spans="1:17" x14ac:dyDescent="0.2">
      <c r="A22" s="18">
        <v>40299</v>
      </c>
      <c r="B22" s="39">
        <v>3695</v>
      </c>
      <c r="C22" s="39">
        <v>2942</v>
      </c>
      <c r="D22" s="39">
        <v>1575</v>
      </c>
      <c r="E22" s="24">
        <f t="shared" si="0"/>
        <v>8212</v>
      </c>
      <c r="F22" s="39">
        <v>1360</v>
      </c>
      <c r="G22" s="39">
        <v>215</v>
      </c>
      <c r="H22" s="24">
        <f t="shared" si="1"/>
        <v>1575</v>
      </c>
      <c r="I22" s="39">
        <v>1</v>
      </c>
      <c r="J22" s="78">
        <v>0</v>
      </c>
      <c r="K22" s="24">
        <f t="shared" si="2"/>
        <v>1</v>
      </c>
      <c r="L22" s="19">
        <f t="shared" si="3"/>
        <v>9788</v>
      </c>
      <c r="M22" s="44">
        <v>4835</v>
      </c>
      <c r="N22" s="44">
        <v>1072</v>
      </c>
      <c r="O22" s="23">
        <f t="shared" si="4"/>
        <v>5907</v>
      </c>
      <c r="Q22" s="81"/>
    </row>
    <row r="23" spans="1:17" x14ac:dyDescent="0.2">
      <c r="A23" s="18">
        <v>40306</v>
      </c>
      <c r="B23" s="39">
        <v>3305</v>
      </c>
      <c r="C23" s="39">
        <v>2671</v>
      </c>
      <c r="D23" s="39">
        <v>1253</v>
      </c>
      <c r="E23" s="24">
        <f t="shared" si="0"/>
        <v>7229</v>
      </c>
      <c r="F23" s="39">
        <v>993</v>
      </c>
      <c r="G23" s="39">
        <v>275</v>
      </c>
      <c r="H23" s="24">
        <f t="shared" si="1"/>
        <v>1268</v>
      </c>
      <c r="I23" s="39">
        <v>1</v>
      </c>
      <c r="J23" s="78">
        <v>0</v>
      </c>
      <c r="K23" s="24">
        <f t="shared" si="2"/>
        <v>1</v>
      </c>
      <c r="L23" s="19">
        <f t="shared" si="3"/>
        <v>8498</v>
      </c>
      <c r="M23" s="44">
        <v>6249</v>
      </c>
      <c r="N23" s="44">
        <v>971</v>
      </c>
      <c r="O23" s="23">
        <f t="shared" si="4"/>
        <v>7220</v>
      </c>
      <c r="Q23" s="81"/>
    </row>
    <row r="24" spans="1:17" x14ac:dyDescent="0.2">
      <c r="A24" s="18">
        <v>40313</v>
      </c>
      <c r="B24" s="39">
        <v>3112</v>
      </c>
      <c r="C24" s="39">
        <v>2604</v>
      </c>
      <c r="D24" s="39">
        <v>1416</v>
      </c>
      <c r="E24" s="24">
        <f t="shared" si="0"/>
        <v>7132</v>
      </c>
      <c r="F24" s="39">
        <v>1298</v>
      </c>
      <c r="G24" s="39">
        <v>439</v>
      </c>
      <c r="H24" s="24">
        <f t="shared" si="1"/>
        <v>1737</v>
      </c>
      <c r="I24" s="39">
        <v>1</v>
      </c>
      <c r="J24" s="78">
        <v>0</v>
      </c>
      <c r="K24" s="24">
        <f t="shared" si="2"/>
        <v>1</v>
      </c>
      <c r="L24" s="19">
        <f t="shared" si="3"/>
        <v>8870</v>
      </c>
      <c r="M24" s="44">
        <v>6196</v>
      </c>
      <c r="N24" s="44">
        <v>934</v>
      </c>
      <c r="O24" s="23">
        <f t="shared" si="4"/>
        <v>7130</v>
      </c>
      <c r="Q24" s="81"/>
    </row>
    <row r="25" spans="1:17" x14ac:dyDescent="0.2">
      <c r="A25" s="18">
        <v>40320</v>
      </c>
      <c r="B25" s="39">
        <v>3130</v>
      </c>
      <c r="C25" s="39">
        <v>2623</v>
      </c>
      <c r="D25" s="39">
        <v>1608</v>
      </c>
      <c r="E25" s="24">
        <f t="shared" si="0"/>
        <v>7361</v>
      </c>
      <c r="F25" s="39">
        <v>1162</v>
      </c>
      <c r="G25" s="39">
        <v>366</v>
      </c>
      <c r="H25" s="24">
        <f t="shared" si="1"/>
        <v>1528</v>
      </c>
      <c r="I25" s="39">
        <v>2</v>
      </c>
      <c r="J25" s="78">
        <v>0</v>
      </c>
      <c r="K25" s="24">
        <f t="shared" si="2"/>
        <v>2</v>
      </c>
      <c r="L25" s="19">
        <f t="shared" si="3"/>
        <v>8891</v>
      </c>
      <c r="M25" s="44">
        <v>6991</v>
      </c>
      <c r="N25" s="44">
        <v>1527</v>
      </c>
      <c r="O25" s="23">
        <f t="shared" si="4"/>
        <v>8518</v>
      </c>
      <c r="Q25" s="81"/>
    </row>
    <row r="26" spans="1:17" x14ac:dyDescent="0.2">
      <c r="A26" s="18">
        <v>40327</v>
      </c>
      <c r="B26" s="39">
        <v>2669</v>
      </c>
      <c r="C26" s="39">
        <v>2434</v>
      </c>
      <c r="D26" s="39">
        <v>1417</v>
      </c>
      <c r="E26" s="24">
        <f t="shared" si="0"/>
        <v>6520</v>
      </c>
      <c r="F26" s="39">
        <v>1346</v>
      </c>
      <c r="G26" s="39">
        <v>345</v>
      </c>
      <c r="H26" s="24">
        <f t="shared" si="1"/>
        <v>1691</v>
      </c>
      <c r="I26" s="39">
        <v>2</v>
      </c>
      <c r="J26" s="78">
        <v>0</v>
      </c>
      <c r="K26" s="24">
        <f t="shared" si="2"/>
        <v>2</v>
      </c>
      <c r="L26" s="19">
        <f t="shared" si="3"/>
        <v>8213</v>
      </c>
      <c r="M26" s="44">
        <v>7599</v>
      </c>
      <c r="N26" s="44">
        <v>1504</v>
      </c>
      <c r="O26" s="23">
        <f t="shared" si="4"/>
        <v>9103</v>
      </c>
      <c r="Q26" s="81"/>
    </row>
    <row r="27" spans="1:17" x14ac:dyDescent="0.2">
      <c r="A27" s="18">
        <v>40334</v>
      </c>
      <c r="B27" s="39">
        <v>2845</v>
      </c>
      <c r="C27" s="39">
        <v>2505</v>
      </c>
      <c r="D27" s="39">
        <v>1845</v>
      </c>
      <c r="E27" s="24">
        <f t="shared" si="0"/>
        <v>7195</v>
      </c>
      <c r="F27" s="39">
        <v>889</v>
      </c>
      <c r="G27" s="39">
        <v>296</v>
      </c>
      <c r="H27" s="24">
        <f t="shared" si="1"/>
        <v>1185</v>
      </c>
      <c r="I27" s="39">
        <v>5</v>
      </c>
      <c r="J27" s="78">
        <v>0</v>
      </c>
      <c r="K27" s="24">
        <f t="shared" si="2"/>
        <v>5</v>
      </c>
      <c r="L27" s="19">
        <f t="shared" si="3"/>
        <v>8385</v>
      </c>
      <c r="M27" s="44">
        <v>6797</v>
      </c>
      <c r="N27" s="44">
        <v>1275</v>
      </c>
      <c r="O27" s="23">
        <f t="shared" si="4"/>
        <v>8072</v>
      </c>
      <c r="Q27" s="81"/>
    </row>
    <row r="28" spans="1:17" x14ac:dyDescent="0.2">
      <c r="A28" s="18">
        <v>40341</v>
      </c>
      <c r="B28" s="39">
        <v>2662</v>
      </c>
      <c r="C28" s="39">
        <v>2432</v>
      </c>
      <c r="D28" s="39">
        <v>1955</v>
      </c>
      <c r="E28" s="24">
        <f t="shared" si="0"/>
        <v>7049</v>
      </c>
      <c r="F28" s="39">
        <v>1398</v>
      </c>
      <c r="G28" s="39">
        <v>217</v>
      </c>
      <c r="H28" s="24">
        <f t="shared" si="1"/>
        <v>1615</v>
      </c>
      <c r="I28" s="39">
        <v>10</v>
      </c>
      <c r="J28" s="78">
        <v>0</v>
      </c>
      <c r="K28" s="24">
        <f t="shared" si="2"/>
        <v>10</v>
      </c>
      <c r="L28" s="19">
        <f t="shared" si="3"/>
        <v>8674</v>
      </c>
      <c r="M28" s="44">
        <v>6973</v>
      </c>
      <c r="N28" s="44">
        <v>1278</v>
      </c>
      <c r="O28" s="23">
        <f t="shared" si="4"/>
        <v>8251</v>
      </c>
      <c r="Q28" s="81"/>
    </row>
    <row r="29" spans="1:17" x14ac:dyDescent="0.2">
      <c r="A29" s="18">
        <v>40348</v>
      </c>
      <c r="B29" s="39">
        <v>2706</v>
      </c>
      <c r="C29" s="39">
        <v>2653</v>
      </c>
      <c r="D29" s="39">
        <v>2116</v>
      </c>
      <c r="E29" s="24">
        <f t="shared" si="0"/>
        <v>7475</v>
      </c>
      <c r="F29" s="39">
        <v>996</v>
      </c>
      <c r="G29" s="39">
        <v>430</v>
      </c>
      <c r="H29" s="24">
        <f t="shared" si="1"/>
        <v>1426</v>
      </c>
      <c r="I29" s="39">
        <v>0</v>
      </c>
      <c r="J29" s="78">
        <v>0</v>
      </c>
      <c r="K29" s="24">
        <f t="shared" si="2"/>
        <v>0</v>
      </c>
      <c r="L29" s="19">
        <f t="shared" si="3"/>
        <v>8901</v>
      </c>
      <c r="M29" s="44">
        <v>6363</v>
      </c>
      <c r="N29" s="44">
        <v>940</v>
      </c>
      <c r="O29" s="23">
        <f t="shared" si="4"/>
        <v>7303</v>
      </c>
      <c r="Q29" s="81"/>
    </row>
    <row r="30" spans="1:17" x14ac:dyDescent="0.2">
      <c r="A30" s="18">
        <v>40355</v>
      </c>
      <c r="B30" s="39">
        <v>2843</v>
      </c>
      <c r="C30" s="39">
        <v>2416</v>
      </c>
      <c r="D30" s="39">
        <v>2232</v>
      </c>
      <c r="E30" s="24">
        <f t="shared" si="0"/>
        <v>7491</v>
      </c>
      <c r="F30" s="39">
        <v>1483</v>
      </c>
      <c r="G30" s="39">
        <v>391</v>
      </c>
      <c r="H30" s="24">
        <f t="shared" si="1"/>
        <v>1874</v>
      </c>
      <c r="I30" s="39">
        <v>1</v>
      </c>
      <c r="J30" s="78">
        <v>0</v>
      </c>
      <c r="K30" s="24">
        <f t="shared" si="2"/>
        <v>1</v>
      </c>
      <c r="L30" s="19">
        <f t="shared" si="3"/>
        <v>9366</v>
      </c>
      <c r="M30" s="44">
        <v>7269</v>
      </c>
      <c r="N30" s="44">
        <v>1011</v>
      </c>
      <c r="O30" s="23">
        <f t="shared" si="4"/>
        <v>8280</v>
      </c>
      <c r="Q30" s="81"/>
    </row>
    <row r="31" spans="1:17" x14ac:dyDescent="0.2">
      <c r="A31" s="18">
        <v>40362</v>
      </c>
      <c r="B31" s="39">
        <v>2482</v>
      </c>
      <c r="C31" s="39">
        <v>2287</v>
      </c>
      <c r="D31" s="39">
        <v>2371</v>
      </c>
      <c r="E31" s="24">
        <f t="shared" si="0"/>
        <v>7140</v>
      </c>
      <c r="F31" s="39">
        <v>1688</v>
      </c>
      <c r="G31" s="39">
        <v>533</v>
      </c>
      <c r="H31" s="24">
        <f t="shared" si="1"/>
        <v>2221</v>
      </c>
      <c r="I31" s="39">
        <v>23</v>
      </c>
      <c r="J31" s="78">
        <v>0</v>
      </c>
      <c r="K31" s="24">
        <f t="shared" si="2"/>
        <v>23</v>
      </c>
      <c r="L31" s="19">
        <f t="shared" si="3"/>
        <v>9384</v>
      </c>
      <c r="M31" s="44">
        <v>6843</v>
      </c>
      <c r="N31" s="44">
        <v>1142</v>
      </c>
      <c r="O31" s="23">
        <f t="shared" si="4"/>
        <v>7985</v>
      </c>
      <c r="Q31" s="81"/>
    </row>
    <row r="32" spans="1:17" x14ac:dyDescent="0.2">
      <c r="A32" s="18">
        <v>40369</v>
      </c>
      <c r="B32" s="39">
        <v>2573</v>
      </c>
      <c r="C32" s="39">
        <v>2314</v>
      </c>
      <c r="D32" s="39">
        <v>2479</v>
      </c>
      <c r="E32" s="24">
        <f t="shared" si="0"/>
        <v>7366</v>
      </c>
      <c r="F32" s="39">
        <v>1617</v>
      </c>
      <c r="G32" s="39">
        <v>308</v>
      </c>
      <c r="H32" s="24">
        <f t="shared" si="1"/>
        <v>1925</v>
      </c>
      <c r="I32" s="39">
        <v>7</v>
      </c>
      <c r="J32" s="78">
        <v>82</v>
      </c>
      <c r="K32" s="24">
        <f t="shared" si="2"/>
        <v>89</v>
      </c>
      <c r="L32" s="19">
        <f t="shared" si="3"/>
        <v>9380</v>
      </c>
      <c r="M32" s="44">
        <v>7217</v>
      </c>
      <c r="N32" s="44">
        <v>1160</v>
      </c>
      <c r="O32" s="23">
        <f t="shared" si="4"/>
        <v>8377</v>
      </c>
      <c r="Q32" s="81"/>
    </row>
    <row r="33" spans="1:17" x14ac:dyDescent="0.2">
      <c r="A33" s="18">
        <v>40376</v>
      </c>
      <c r="B33" s="39">
        <v>1756</v>
      </c>
      <c r="C33" s="39">
        <v>1514</v>
      </c>
      <c r="D33" s="39">
        <v>1523</v>
      </c>
      <c r="E33" s="24">
        <f t="shared" si="0"/>
        <v>4793</v>
      </c>
      <c r="F33" s="39">
        <v>579</v>
      </c>
      <c r="G33" s="39">
        <v>67</v>
      </c>
      <c r="H33" s="24">
        <f t="shared" si="1"/>
        <v>646</v>
      </c>
      <c r="I33" s="39">
        <v>9</v>
      </c>
      <c r="J33" s="78">
        <v>2</v>
      </c>
      <c r="K33" s="24">
        <f t="shared" si="2"/>
        <v>11</v>
      </c>
      <c r="L33" s="19">
        <f t="shared" si="3"/>
        <v>5450</v>
      </c>
      <c r="M33" s="44">
        <v>5026</v>
      </c>
      <c r="N33" s="44">
        <v>1059</v>
      </c>
      <c r="O33" s="23">
        <f t="shared" si="4"/>
        <v>6085</v>
      </c>
      <c r="Q33" s="81"/>
    </row>
    <row r="34" spans="1:17" x14ac:dyDescent="0.2">
      <c r="A34" s="18">
        <v>40383</v>
      </c>
      <c r="B34" s="39">
        <v>2133</v>
      </c>
      <c r="C34" s="39">
        <v>1733</v>
      </c>
      <c r="D34" s="39">
        <v>1554</v>
      </c>
      <c r="E34" s="24">
        <f t="shared" si="0"/>
        <v>5420</v>
      </c>
      <c r="F34" s="39">
        <v>1460</v>
      </c>
      <c r="G34" s="39">
        <v>133</v>
      </c>
      <c r="H34" s="24">
        <f t="shared" si="1"/>
        <v>1593</v>
      </c>
      <c r="I34" s="39">
        <v>1</v>
      </c>
      <c r="J34" s="78">
        <v>114</v>
      </c>
      <c r="K34" s="24">
        <f t="shared" si="2"/>
        <v>115</v>
      </c>
      <c r="L34" s="19">
        <f t="shared" si="3"/>
        <v>7128</v>
      </c>
      <c r="M34" s="44">
        <v>8088</v>
      </c>
      <c r="N34" s="44">
        <v>921</v>
      </c>
      <c r="O34" s="23">
        <f t="shared" si="4"/>
        <v>9009</v>
      </c>
      <c r="Q34" s="81"/>
    </row>
    <row r="35" spans="1:17" x14ac:dyDescent="0.2">
      <c r="A35" s="18">
        <v>40390</v>
      </c>
      <c r="B35" s="39">
        <v>2518</v>
      </c>
      <c r="C35" s="39">
        <v>2047</v>
      </c>
      <c r="D35" s="39">
        <v>1781</v>
      </c>
      <c r="E35" s="24">
        <f t="shared" si="0"/>
        <v>6346</v>
      </c>
      <c r="F35" s="39">
        <v>1549</v>
      </c>
      <c r="G35" s="39">
        <v>286</v>
      </c>
      <c r="H35" s="24">
        <f t="shared" si="1"/>
        <v>1835</v>
      </c>
      <c r="I35" s="39">
        <v>2</v>
      </c>
      <c r="J35" s="78">
        <v>124</v>
      </c>
      <c r="K35" s="24">
        <f t="shared" si="2"/>
        <v>126</v>
      </c>
      <c r="L35" s="19">
        <f t="shared" si="3"/>
        <v>8307</v>
      </c>
      <c r="M35" s="44">
        <v>7461</v>
      </c>
      <c r="N35" s="44">
        <v>944</v>
      </c>
      <c r="O35" s="23">
        <f t="shared" si="4"/>
        <v>8405</v>
      </c>
      <c r="Q35" s="81"/>
    </row>
    <row r="36" spans="1:17" x14ac:dyDescent="0.2">
      <c r="A36" s="18">
        <v>40397</v>
      </c>
      <c r="B36" s="39">
        <v>2356</v>
      </c>
      <c r="C36" s="39">
        <v>2027</v>
      </c>
      <c r="D36" s="39">
        <v>2017</v>
      </c>
      <c r="E36" s="24">
        <f t="shared" si="0"/>
        <v>6400</v>
      </c>
      <c r="F36" s="39">
        <v>1464</v>
      </c>
      <c r="G36" s="39">
        <v>282</v>
      </c>
      <c r="H36" s="24">
        <f t="shared" si="1"/>
        <v>1746</v>
      </c>
      <c r="I36" s="39">
        <v>7</v>
      </c>
      <c r="J36" s="78">
        <v>2</v>
      </c>
      <c r="K36" s="24">
        <f t="shared" si="2"/>
        <v>9</v>
      </c>
      <c r="L36" s="19">
        <f t="shared" si="3"/>
        <v>8155</v>
      </c>
      <c r="M36" s="44">
        <v>5503</v>
      </c>
      <c r="N36" s="44">
        <v>1096</v>
      </c>
      <c r="O36" s="23">
        <f t="shared" si="4"/>
        <v>6599</v>
      </c>
      <c r="Q36" s="81"/>
    </row>
    <row r="37" spans="1:17" x14ac:dyDescent="0.2">
      <c r="A37" s="18">
        <v>40404</v>
      </c>
      <c r="B37" s="39">
        <v>2618</v>
      </c>
      <c r="C37" s="39">
        <v>1914</v>
      </c>
      <c r="D37" s="39">
        <v>1646</v>
      </c>
      <c r="E37" s="24">
        <f t="shared" si="0"/>
        <v>6178</v>
      </c>
      <c r="F37" s="39">
        <v>1523</v>
      </c>
      <c r="G37" s="39">
        <v>278</v>
      </c>
      <c r="H37" s="24">
        <f t="shared" si="1"/>
        <v>1801</v>
      </c>
      <c r="I37" s="39">
        <v>5</v>
      </c>
      <c r="J37" s="78">
        <v>11</v>
      </c>
      <c r="K37" s="24">
        <f t="shared" si="2"/>
        <v>16</v>
      </c>
      <c r="L37" s="19">
        <f t="shared" si="3"/>
        <v>7995</v>
      </c>
      <c r="M37" s="44">
        <v>5638</v>
      </c>
      <c r="N37" s="44">
        <v>1206</v>
      </c>
      <c r="O37" s="23">
        <f t="shared" si="4"/>
        <v>6844</v>
      </c>
      <c r="Q37" s="81"/>
    </row>
    <row r="38" spans="1:17" x14ac:dyDescent="0.2">
      <c r="A38" s="18">
        <v>40411</v>
      </c>
      <c r="B38" s="39">
        <v>2301</v>
      </c>
      <c r="C38" s="39">
        <v>1958</v>
      </c>
      <c r="D38" s="39">
        <v>1349</v>
      </c>
      <c r="E38" s="24">
        <f t="shared" si="0"/>
        <v>5608</v>
      </c>
      <c r="F38" s="39">
        <v>1425</v>
      </c>
      <c r="G38" s="39">
        <v>261</v>
      </c>
      <c r="H38" s="24">
        <f t="shared" si="1"/>
        <v>1686</v>
      </c>
      <c r="I38" s="39">
        <v>11</v>
      </c>
      <c r="J38" s="78">
        <v>99</v>
      </c>
      <c r="K38" s="24">
        <f t="shared" si="2"/>
        <v>110</v>
      </c>
      <c r="L38" s="19">
        <f t="shared" si="3"/>
        <v>7404</v>
      </c>
      <c r="M38" s="44">
        <v>6059</v>
      </c>
      <c r="N38" s="44">
        <v>1235</v>
      </c>
      <c r="O38" s="23">
        <f t="shared" si="4"/>
        <v>7294</v>
      </c>
      <c r="Q38" s="81"/>
    </row>
    <row r="39" spans="1:17" x14ac:dyDescent="0.2">
      <c r="A39" s="18">
        <v>40418</v>
      </c>
      <c r="B39" s="39">
        <v>2846</v>
      </c>
      <c r="C39" s="39">
        <v>2005</v>
      </c>
      <c r="D39" s="39">
        <v>1182</v>
      </c>
      <c r="E39" s="24">
        <f t="shared" si="0"/>
        <v>6033</v>
      </c>
      <c r="F39" s="39">
        <v>1253</v>
      </c>
      <c r="G39" s="39">
        <v>182</v>
      </c>
      <c r="H39" s="24">
        <f t="shared" si="1"/>
        <v>1435</v>
      </c>
      <c r="I39" s="39">
        <v>17</v>
      </c>
      <c r="J39" s="78">
        <v>79</v>
      </c>
      <c r="K39" s="24">
        <f t="shared" si="2"/>
        <v>96</v>
      </c>
      <c r="L39" s="19">
        <f t="shared" si="3"/>
        <v>7564</v>
      </c>
      <c r="M39" s="44">
        <v>6924</v>
      </c>
      <c r="N39" s="44">
        <v>1202</v>
      </c>
      <c r="O39" s="23">
        <f t="shared" si="4"/>
        <v>8126</v>
      </c>
      <c r="Q39" s="81"/>
    </row>
    <row r="40" spans="1:17" x14ac:dyDescent="0.2">
      <c r="A40" s="18">
        <v>40425</v>
      </c>
      <c r="B40" s="39">
        <v>3158</v>
      </c>
      <c r="C40" s="39">
        <v>2187</v>
      </c>
      <c r="D40" s="39">
        <v>1126</v>
      </c>
      <c r="E40" s="24">
        <f t="shared" si="0"/>
        <v>6471</v>
      </c>
      <c r="F40" s="39">
        <v>1341</v>
      </c>
      <c r="G40" s="39">
        <v>223</v>
      </c>
      <c r="H40" s="24">
        <f t="shared" si="1"/>
        <v>1564</v>
      </c>
      <c r="I40" s="39">
        <v>11</v>
      </c>
      <c r="J40" s="78">
        <v>108</v>
      </c>
      <c r="K40" s="24">
        <f t="shared" si="2"/>
        <v>119</v>
      </c>
      <c r="L40" s="19">
        <f t="shared" si="3"/>
        <v>8154</v>
      </c>
      <c r="M40" s="44">
        <v>7696</v>
      </c>
      <c r="N40" s="44">
        <v>1222</v>
      </c>
      <c r="O40" s="23">
        <f t="shared" si="4"/>
        <v>8918</v>
      </c>
      <c r="Q40" s="81"/>
    </row>
    <row r="41" spans="1:17" x14ac:dyDescent="0.2">
      <c r="A41" s="18">
        <v>40432</v>
      </c>
      <c r="B41" s="39">
        <v>3993</v>
      </c>
      <c r="C41" s="39">
        <v>2618</v>
      </c>
      <c r="D41" s="39">
        <v>1242</v>
      </c>
      <c r="E41" s="24">
        <f t="shared" si="0"/>
        <v>7853</v>
      </c>
      <c r="F41" s="39">
        <v>1492</v>
      </c>
      <c r="G41" s="39">
        <v>219</v>
      </c>
      <c r="H41" s="24">
        <f t="shared" si="1"/>
        <v>1711</v>
      </c>
      <c r="I41" s="39">
        <v>23</v>
      </c>
      <c r="J41" s="78">
        <v>84</v>
      </c>
      <c r="K41" s="24">
        <f t="shared" si="2"/>
        <v>107</v>
      </c>
      <c r="L41" s="19">
        <f t="shared" si="3"/>
        <v>9671</v>
      </c>
      <c r="M41" s="44">
        <v>7638</v>
      </c>
      <c r="N41" s="44">
        <v>1243</v>
      </c>
      <c r="O41" s="23">
        <f t="shared" si="4"/>
        <v>8881</v>
      </c>
      <c r="Q41" s="81"/>
    </row>
    <row r="42" spans="1:17" x14ac:dyDescent="0.2">
      <c r="A42" s="18">
        <v>40439</v>
      </c>
      <c r="B42" s="39">
        <v>4560</v>
      </c>
      <c r="C42" s="39">
        <v>2268</v>
      </c>
      <c r="D42" s="39">
        <v>1142</v>
      </c>
      <c r="E42" s="24">
        <f t="shared" si="0"/>
        <v>7970</v>
      </c>
      <c r="F42" s="39">
        <v>1476</v>
      </c>
      <c r="G42" s="39">
        <v>246</v>
      </c>
      <c r="H42" s="24">
        <f t="shared" si="1"/>
        <v>1722</v>
      </c>
      <c r="I42" s="39">
        <v>1</v>
      </c>
      <c r="J42" s="78">
        <v>136</v>
      </c>
      <c r="K42" s="24">
        <f t="shared" si="2"/>
        <v>137</v>
      </c>
      <c r="L42" s="19">
        <f t="shared" si="3"/>
        <v>9829</v>
      </c>
      <c r="M42" s="44">
        <v>6167</v>
      </c>
      <c r="N42" s="44">
        <v>1363</v>
      </c>
      <c r="O42" s="23">
        <f t="shared" si="4"/>
        <v>7530</v>
      </c>
      <c r="Q42" s="81"/>
    </row>
    <row r="43" spans="1:17" x14ac:dyDescent="0.2">
      <c r="A43" s="18">
        <v>40446</v>
      </c>
      <c r="B43" s="39">
        <v>4468</v>
      </c>
      <c r="C43" s="39">
        <v>2884</v>
      </c>
      <c r="D43" s="39">
        <v>1161</v>
      </c>
      <c r="E43" s="24">
        <f t="shared" si="0"/>
        <v>8513</v>
      </c>
      <c r="F43" s="39">
        <v>1600</v>
      </c>
      <c r="G43" s="39">
        <v>286</v>
      </c>
      <c r="H43" s="24">
        <f t="shared" si="1"/>
        <v>1886</v>
      </c>
      <c r="I43" s="39">
        <v>0</v>
      </c>
      <c r="J43" s="78">
        <v>107</v>
      </c>
      <c r="K43" s="24">
        <f t="shared" si="2"/>
        <v>107</v>
      </c>
      <c r="L43" s="19">
        <f t="shared" si="3"/>
        <v>10506</v>
      </c>
      <c r="M43" s="44">
        <v>5468</v>
      </c>
      <c r="N43" s="44">
        <v>1564</v>
      </c>
      <c r="O43" s="23">
        <f t="shared" si="4"/>
        <v>7032</v>
      </c>
      <c r="Q43" s="81"/>
    </row>
    <row r="44" spans="1:17" x14ac:dyDescent="0.2">
      <c r="A44" s="18">
        <v>40453</v>
      </c>
      <c r="B44" s="39">
        <v>4295</v>
      </c>
      <c r="C44" s="39">
        <v>2759</v>
      </c>
      <c r="D44" s="39">
        <v>1324</v>
      </c>
      <c r="E44" s="24">
        <f t="shared" si="0"/>
        <v>8378</v>
      </c>
      <c r="F44" s="39">
        <v>1636</v>
      </c>
      <c r="G44" s="39">
        <v>260</v>
      </c>
      <c r="H44" s="24">
        <f t="shared" si="1"/>
        <v>1896</v>
      </c>
      <c r="I44" s="39">
        <v>3</v>
      </c>
      <c r="J44" s="78">
        <v>133</v>
      </c>
      <c r="K44" s="24">
        <f t="shared" si="2"/>
        <v>136</v>
      </c>
      <c r="L44" s="19">
        <f t="shared" si="3"/>
        <v>10410</v>
      </c>
      <c r="M44" s="44">
        <v>6033</v>
      </c>
      <c r="N44" s="44">
        <v>1509</v>
      </c>
      <c r="O44" s="23">
        <f t="shared" si="4"/>
        <v>7542</v>
      </c>
      <c r="Q44" s="81"/>
    </row>
    <row r="45" spans="1:17" x14ac:dyDescent="0.2">
      <c r="A45" s="18">
        <v>40460</v>
      </c>
      <c r="B45" s="39">
        <v>4415</v>
      </c>
      <c r="C45" s="39">
        <v>2678</v>
      </c>
      <c r="D45" s="39">
        <v>1225</v>
      </c>
      <c r="E45" s="24">
        <f t="shared" si="0"/>
        <v>8318</v>
      </c>
      <c r="F45" s="39">
        <v>1903</v>
      </c>
      <c r="G45" s="39">
        <v>245</v>
      </c>
      <c r="H45" s="24">
        <f t="shared" si="1"/>
        <v>2148</v>
      </c>
      <c r="I45" s="39">
        <v>3</v>
      </c>
      <c r="J45" s="78">
        <v>91</v>
      </c>
      <c r="K45" s="24">
        <f t="shared" si="2"/>
        <v>94</v>
      </c>
      <c r="L45" s="19">
        <f t="shared" si="3"/>
        <v>10560</v>
      </c>
      <c r="M45" s="44">
        <v>5683</v>
      </c>
      <c r="N45" s="44">
        <v>1453</v>
      </c>
      <c r="O45" s="23">
        <f t="shared" si="4"/>
        <v>7136</v>
      </c>
      <c r="Q45" s="81"/>
    </row>
    <row r="46" spans="1:17" x14ac:dyDescent="0.2">
      <c r="A46" s="18">
        <v>40467</v>
      </c>
      <c r="B46" s="39">
        <v>4035</v>
      </c>
      <c r="C46" s="39">
        <v>2552</v>
      </c>
      <c r="D46" s="39">
        <v>1305</v>
      </c>
      <c r="E46" s="24">
        <f t="shared" si="0"/>
        <v>7892</v>
      </c>
      <c r="F46" s="39">
        <v>1803</v>
      </c>
      <c r="G46" s="39">
        <v>192</v>
      </c>
      <c r="H46" s="24">
        <f t="shared" si="1"/>
        <v>1995</v>
      </c>
      <c r="I46" s="39">
        <v>10</v>
      </c>
      <c r="J46" s="78">
        <v>74</v>
      </c>
      <c r="K46" s="24">
        <f t="shared" si="2"/>
        <v>84</v>
      </c>
      <c r="L46" s="19">
        <f t="shared" si="3"/>
        <v>9971</v>
      </c>
      <c r="M46" s="44">
        <v>5698</v>
      </c>
      <c r="N46" s="44">
        <v>1233</v>
      </c>
      <c r="O46" s="23">
        <f t="shared" si="4"/>
        <v>6931</v>
      </c>
      <c r="Q46" s="81"/>
    </row>
    <row r="47" spans="1:17" x14ac:dyDescent="0.2">
      <c r="A47" s="18">
        <v>40474</v>
      </c>
      <c r="B47" s="39">
        <v>4252</v>
      </c>
      <c r="C47" s="39">
        <v>2593</v>
      </c>
      <c r="D47" s="39">
        <v>1220</v>
      </c>
      <c r="E47" s="24">
        <f t="shared" si="0"/>
        <v>8065</v>
      </c>
      <c r="F47" s="39">
        <v>1973</v>
      </c>
      <c r="G47" s="39">
        <v>179</v>
      </c>
      <c r="H47" s="24">
        <f t="shared" si="1"/>
        <v>2152</v>
      </c>
      <c r="I47" s="39">
        <v>4</v>
      </c>
      <c r="J47" s="78">
        <v>152</v>
      </c>
      <c r="K47" s="24">
        <f t="shared" si="2"/>
        <v>156</v>
      </c>
      <c r="L47" s="19">
        <f t="shared" si="3"/>
        <v>10373</v>
      </c>
      <c r="M47" s="44">
        <v>5830</v>
      </c>
      <c r="N47" s="44">
        <v>1320</v>
      </c>
      <c r="O47" s="23">
        <f t="shared" si="4"/>
        <v>7150</v>
      </c>
      <c r="Q47" s="81"/>
    </row>
    <row r="48" spans="1:17" x14ac:dyDescent="0.2">
      <c r="A48" s="18">
        <v>40481</v>
      </c>
      <c r="B48" s="39">
        <v>4700</v>
      </c>
      <c r="C48" s="39">
        <v>2503</v>
      </c>
      <c r="D48" s="39">
        <v>1188</v>
      </c>
      <c r="E48" s="24">
        <f t="shared" si="0"/>
        <v>8391</v>
      </c>
      <c r="F48" s="39">
        <v>1846</v>
      </c>
      <c r="G48" s="39">
        <v>300</v>
      </c>
      <c r="H48" s="24">
        <f t="shared" si="1"/>
        <v>2146</v>
      </c>
      <c r="I48" s="39">
        <v>0</v>
      </c>
      <c r="J48" s="78">
        <v>112</v>
      </c>
      <c r="K48" s="24">
        <f t="shared" si="2"/>
        <v>112</v>
      </c>
      <c r="L48" s="19">
        <f t="shared" si="3"/>
        <v>10649</v>
      </c>
      <c r="M48" s="44">
        <v>5719</v>
      </c>
      <c r="N48" s="44">
        <v>1131</v>
      </c>
      <c r="O48" s="23">
        <f t="shared" si="4"/>
        <v>6850</v>
      </c>
      <c r="Q48" s="81"/>
    </row>
    <row r="49" spans="1:17" x14ac:dyDescent="0.2">
      <c r="A49" s="18">
        <v>40488</v>
      </c>
      <c r="B49" s="39">
        <v>4304</v>
      </c>
      <c r="C49" s="39">
        <v>2623</v>
      </c>
      <c r="D49" s="39">
        <v>1190</v>
      </c>
      <c r="E49" s="24">
        <f t="shared" si="0"/>
        <v>8117</v>
      </c>
      <c r="F49" s="39">
        <v>2214</v>
      </c>
      <c r="G49" s="39">
        <v>249</v>
      </c>
      <c r="H49" s="24">
        <f t="shared" si="1"/>
        <v>2463</v>
      </c>
      <c r="I49" s="39">
        <v>0</v>
      </c>
      <c r="J49" s="78">
        <v>138</v>
      </c>
      <c r="K49" s="24">
        <f t="shared" si="2"/>
        <v>138</v>
      </c>
      <c r="L49" s="19">
        <f t="shared" si="3"/>
        <v>10718</v>
      </c>
      <c r="M49" s="44">
        <v>5577</v>
      </c>
      <c r="N49" s="44">
        <v>741</v>
      </c>
      <c r="O49" s="23">
        <f t="shared" si="4"/>
        <v>6318</v>
      </c>
      <c r="Q49" s="81"/>
    </row>
    <row r="50" spans="1:17" x14ac:dyDescent="0.2">
      <c r="A50" s="18">
        <v>40495</v>
      </c>
      <c r="B50" s="39">
        <v>3917</v>
      </c>
      <c r="C50" s="39">
        <v>2667</v>
      </c>
      <c r="D50" s="39">
        <v>983</v>
      </c>
      <c r="E50" s="24">
        <f t="shared" si="0"/>
        <v>7567</v>
      </c>
      <c r="F50" s="39">
        <v>2383</v>
      </c>
      <c r="G50" s="39">
        <v>195</v>
      </c>
      <c r="H50" s="24">
        <f t="shared" si="1"/>
        <v>2578</v>
      </c>
      <c r="I50" s="39">
        <v>1</v>
      </c>
      <c r="J50" s="78">
        <v>91</v>
      </c>
      <c r="K50" s="24">
        <f t="shared" si="2"/>
        <v>92</v>
      </c>
      <c r="L50" s="19">
        <f t="shared" si="3"/>
        <v>10237</v>
      </c>
      <c r="M50" s="44">
        <v>5114</v>
      </c>
      <c r="N50" s="44">
        <v>869</v>
      </c>
      <c r="O50" s="23">
        <f t="shared" si="4"/>
        <v>5983</v>
      </c>
      <c r="Q50" s="81"/>
    </row>
    <row r="51" spans="1:17" x14ac:dyDescent="0.2">
      <c r="A51" s="18">
        <v>40502</v>
      </c>
      <c r="B51" s="39">
        <v>3183</v>
      </c>
      <c r="C51" s="39">
        <v>2695</v>
      </c>
      <c r="D51" s="39">
        <v>1285</v>
      </c>
      <c r="E51" s="24">
        <f t="shared" si="0"/>
        <v>7163</v>
      </c>
      <c r="F51" s="39">
        <v>2299</v>
      </c>
      <c r="G51" s="39">
        <v>246</v>
      </c>
      <c r="H51" s="24">
        <f t="shared" si="1"/>
        <v>2545</v>
      </c>
      <c r="I51" s="39">
        <v>0</v>
      </c>
      <c r="J51" s="78">
        <v>124</v>
      </c>
      <c r="K51" s="24">
        <f t="shared" si="2"/>
        <v>124</v>
      </c>
      <c r="L51" s="19">
        <f t="shared" si="3"/>
        <v>9832</v>
      </c>
      <c r="M51" s="44">
        <v>5082</v>
      </c>
      <c r="N51" s="44">
        <v>1098</v>
      </c>
      <c r="O51" s="23">
        <f t="shared" si="4"/>
        <v>6180</v>
      </c>
      <c r="Q51" s="81"/>
    </row>
    <row r="52" spans="1:17" x14ac:dyDescent="0.2">
      <c r="A52" s="18">
        <v>40509</v>
      </c>
      <c r="B52" s="39">
        <v>2986</v>
      </c>
      <c r="C52" s="39">
        <v>2553</v>
      </c>
      <c r="D52" s="39">
        <v>1088</v>
      </c>
      <c r="E52" s="24">
        <f t="shared" ref="E52:E57" si="5">SUM(B52:D52)</f>
        <v>6627</v>
      </c>
      <c r="F52" s="39">
        <v>2236</v>
      </c>
      <c r="G52" s="39">
        <v>237</v>
      </c>
      <c r="H52" s="24">
        <f t="shared" si="1"/>
        <v>2473</v>
      </c>
      <c r="I52" s="39">
        <v>4</v>
      </c>
      <c r="J52" s="78">
        <v>124</v>
      </c>
      <c r="K52" s="24">
        <f t="shared" si="2"/>
        <v>128</v>
      </c>
      <c r="L52" s="19">
        <f t="shared" si="3"/>
        <v>9228</v>
      </c>
      <c r="M52" s="44">
        <v>4654</v>
      </c>
      <c r="N52" s="44">
        <v>1160</v>
      </c>
      <c r="O52" s="23">
        <f t="shared" si="4"/>
        <v>5814</v>
      </c>
      <c r="Q52" s="81"/>
    </row>
    <row r="53" spans="1:17" x14ac:dyDescent="0.2">
      <c r="A53" s="18">
        <v>40516</v>
      </c>
      <c r="B53" s="39">
        <v>2871</v>
      </c>
      <c r="C53" s="39">
        <v>2468</v>
      </c>
      <c r="D53" s="39">
        <v>1190</v>
      </c>
      <c r="E53" s="24">
        <f t="shared" si="5"/>
        <v>6529</v>
      </c>
      <c r="F53" s="39">
        <v>1997</v>
      </c>
      <c r="G53" s="39">
        <v>166</v>
      </c>
      <c r="H53" s="24">
        <f t="shared" si="1"/>
        <v>2163</v>
      </c>
      <c r="I53" s="39">
        <v>4</v>
      </c>
      <c r="J53" s="78">
        <v>118</v>
      </c>
      <c r="K53" s="24">
        <f>I53+J53</f>
        <v>122</v>
      </c>
      <c r="L53" s="19">
        <f>E53+H53+K53</f>
        <v>8814</v>
      </c>
      <c r="M53" s="44">
        <v>4145</v>
      </c>
      <c r="N53" s="44">
        <v>1097</v>
      </c>
      <c r="O53" s="23">
        <f t="shared" si="4"/>
        <v>5242</v>
      </c>
      <c r="Q53" s="81"/>
    </row>
    <row r="54" spans="1:17" x14ac:dyDescent="0.2">
      <c r="A54" s="18">
        <v>40523</v>
      </c>
      <c r="B54" s="39">
        <v>2789</v>
      </c>
      <c r="C54" s="39">
        <v>2360</v>
      </c>
      <c r="D54" s="39">
        <v>1477</v>
      </c>
      <c r="E54" s="24">
        <f t="shared" si="5"/>
        <v>6626</v>
      </c>
      <c r="F54" s="39">
        <v>1187</v>
      </c>
      <c r="G54" s="39">
        <v>175</v>
      </c>
      <c r="H54" s="24">
        <f t="shared" si="1"/>
        <v>1362</v>
      </c>
      <c r="I54" s="39">
        <v>4</v>
      </c>
      <c r="J54" s="78">
        <v>73</v>
      </c>
      <c r="K54" s="24">
        <f>I54+J54</f>
        <v>77</v>
      </c>
      <c r="L54" s="19">
        <f>E54+H54+K54</f>
        <v>8065</v>
      </c>
      <c r="M54" s="44">
        <v>4419</v>
      </c>
      <c r="N54" s="44">
        <v>1095</v>
      </c>
      <c r="O54" s="23">
        <f t="shared" si="4"/>
        <v>5514</v>
      </c>
      <c r="Q54" s="81"/>
    </row>
    <row r="55" spans="1:17" x14ac:dyDescent="0.2">
      <c r="A55" s="18">
        <v>40530</v>
      </c>
      <c r="B55" s="39">
        <v>3307</v>
      </c>
      <c r="C55" s="39">
        <v>2760</v>
      </c>
      <c r="D55" s="39">
        <v>1236</v>
      </c>
      <c r="E55" s="24">
        <f t="shared" si="5"/>
        <v>7303</v>
      </c>
      <c r="F55" s="39">
        <v>2198</v>
      </c>
      <c r="G55" s="39">
        <v>184</v>
      </c>
      <c r="H55" s="24">
        <f t="shared" si="1"/>
        <v>2382</v>
      </c>
      <c r="I55" s="39">
        <v>0</v>
      </c>
      <c r="J55" s="78">
        <v>131</v>
      </c>
      <c r="K55" s="24">
        <f>I55+J55</f>
        <v>131</v>
      </c>
      <c r="L55" s="19">
        <f>E55+H55+K55</f>
        <v>9816</v>
      </c>
      <c r="M55" s="44">
        <v>4992</v>
      </c>
      <c r="N55" s="44">
        <v>713</v>
      </c>
      <c r="O55" s="23">
        <f t="shared" si="4"/>
        <v>5705</v>
      </c>
      <c r="Q55" s="81"/>
    </row>
    <row r="56" spans="1:17" x14ac:dyDescent="0.2">
      <c r="A56" s="18">
        <v>40537</v>
      </c>
      <c r="B56" s="39">
        <v>2672</v>
      </c>
      <c r="C56" s="39">
        <v>1911</v>
      </c>
      <c r="D56" s="39">
        <v>1202</v>
      </c>
      <c r="E56" s="24">
        <f t="shared" si="5"/>
        <v>5785</v>
      </c>
      <c r="F56" s="39">
        <v>1056</v>
      </c>
      <c r="G56" s="39">
        <v>200</v>
      </c>
      <c r="H56" s="24">
        <f t="shared" si="1"/>
        <v>1256</v>
      </c>
      <c r="I56" s="39">
        <v>0</v>
      </c>
      <c r="J56" s="78">
        <v>83</v>
      </c>
      <c r="K56" s="24">
        <f>I56+J56</f>
        <v>83</v>
      </c>
      <c r="L56" s="19">
        <f>E56+H56+K56</f>
        <v>7124</v>
      </c>
      <c r="M56" s="44">
        <v>3896</v>
      </c>
      <c r="N56" s="44">
        <v>832</v>
      </c>
      <c r="O56" s="23">
        <f t="shared" si="4"/>
        <v>4728</v>
      </c>
      <c r="Q56" s="81"/>
    </row>
    <row r="57" spans="1:17" x14ac:dyDescent="0.2">
      <c r="A57" s="25">
        <v>40544</v>
      </c>
      <c r="B57" s="41">
        <v>2038</v>
      </c>
      <c r="C57" s="41">
        <v>1752</v>
      </c>
      <c r="D57" s="41">
        <v>920</v>
      </c>
      <c r="E57" s="62">
        <f t="shared" si="5"/>
        <v>4710</v>
      </c>
      <c r="F57" s="41">
        <v>709</v>
      </c>
      <c r="G57" s="41">
        <v>249</v>
      </c>
      <c r="H57" s="62">
        <f t="shared" si="1"/>
        <v>958</v>
      </c>
      <c r="I57" s="41">
        <v>0</v>
      </c>
      <c r="J57" s="50">
        <v>76</v>
      </c>
      <c r="K57" s="62">
        <f>I57+J57</f>
        <v>76</v>
      </c>
      <c r="L57" s="80">
        <f>E57+H57+K57</f>
        <v>5744</v>
      </c>
      <c r="M57" s="45">
        <v>3035</v>
      </c>
      <c r="N57" s="45">
        <v>533</v>
      </c>
      <c r="O57" s="27">
        <f t="shared" si="4"/>
        <v>3568</v>
      </c>
      <c r="Q57" s="81"/>
    </row>
    <row r="58" spans="1:17" x14ac:dyDescent="0.2">
      <c r="A58" s="28"/>
      <c r="K58" s="24"/>
      <c r="Q58" s="81"/>
    </row>
    <row r="59" spans="1:17" x14ac:dyDescent="0.2">
      <c r="A59" s="29" t="s">
        <v>18</v>
      </c>
      <c r="B59" s="63">
        <f t="shared" ref="B59:J59" si="6">SUM(B5:B9)</f>
        <v>14341</v>
      </c>
      <c r="C59" s="63">
        <f t="shared" si="6"/>
        <v>12804</v>
      </c>
      <c r="D59" s="63">
        <f t="shared" si="6"/>
        <v>6317</v>
      </c>
      <c r="E59" s="63">
        <f t="shared" si="6"/>
        <v>33462</v>
      </c>
      <c r="F59" s="63">
        <f t="shared" si="6"/>
        <v>7431</v>
      </c>
      <c r="G59" s="63">
        <f t="shared" si="6"/>
        <v>717</v>
      </c>
      <c r="H59" s="63">
        <f t="shared" si="6"/>
        <v>8148</v>
      </c>
      <c r="I59" s="63">
        <f t="shared" si="6"/>
        <v>23</v>
      </c>
      <c r="J59" s="64">
        <f t="shared" si="6"/>
        <v>0</v>
      </c>
      <c r="K59" s="20">
        <f t="shared" ref="K59:K70" si="7">I59+J59</f>
        <v>23</v>
      </c>
      <c r="L59" s="65">
        <f>SUM(L5:L9)</f>
        <v>41633</v>
      </c>
      <c r="M59" s="63">
        <f>SUM(M5:M9)</f>
        <v>35305</v>
      </c>
      <c r="N59" s="21">
        <f>SUM(N5:N9)</f>
        <v>5375</v>
      </c>
      <c r="O59" s="21">
        <f>SUM(O5:O9)</f>
        <v>40680</v>
      </c>
      <c r="Q59" s="81"/>
    </row>
    <row r="60" spans="1:17" x14ac:dyDescent="0.2">
      <c r="A60" s="31" t="s">
        <v>19</v>
      </c>
      <c r="B60" s="61">
        <f t="shared" ref="B60:J60" si="8">SUM(B10:B13)</f>
        <v>13490</v>
      </c>
      <c r="C60" s="61">
        <f t="shared" si="8"/>
        <v>12101</v>
      </c>
      <c r="D60" s="61">
        <f t="shared" si="8"/>
        <v>5832</v>
      </c>
      <c r="E60" s="61">
        <f t="shared" si="8"/>
        <v>31423</v>
      </c>
      <c r="F60" s="61">
        <f t="shared" si="8"/>
        <v>6618</v>
      </c>
      <c r="G60" s="61">
        <f t="shared" si="8"/>
        <v>1103</v>
      </c>
      <c r="H60" s="61">
        <f t="shared" si="8"/>
        <v>7721</v>
      </c>
      <c r="I60" s="61">
        <f t="shared" si="8"/>
        <v>16</v>
      </c>
      <c r="J60" s="66">
        <f t="shared" si="8"/>
        <v>0</v>
      </c>
      <c r="K60" s="24">
        <f t="shared" si="7"/>
        <v>16</v>
      </c>
      <c r="L60" s="67">
        <f>SUM(L10:L13)</f>
        <v>39160</v>
      </c>
      <c r="M60" s="61">
        <f>SUM(M10:M13)</f>
        <v>23878</v>
      </c>
      <c r="N60" s="23">
        <f>SUM(N10:N13)</f>
        <v>4474</v>
      </c>
      <c r="O60" s="23">
        <f>SUM(O10:O13)</f>
        <v>28352</v>
      </c>
      <c r="Q60" s="81"/>
    </row>
    <row r="61" spans="1:17" x14ac:dyDescent="0.2">
      <c r="A61" s="31" t="s">
        <v>20</v>
      </c>
      <c r="B61" s="61">
        <f t="shared" ref="B61:J61" si="9">SUM(B14:B17)</f>
        <v>13115</v>
      </c>
      <c r="C61" s="61">
        <f t="shared" si="9"/>
        <v>11199</v>
      </c>
      <c r="D61" s="61">
        <f t="shared" si="9"/>
        <v>5572</v>
      </c>
      <c r="E61" s="61">
        <f t="shared" si="9"/>
        <v>29886</v>
      </c>
      <c r="F61" s="61">
        <f t="shared" si="9"/>
        <v>5678</v>
      </c>
      <c r="G61" s="61">
        <f t="shared" si="9"/>
        <v>540</v>
      </c>
      <c r="H61" s="61">
        <f t="shared" si="9"/>
        <v>6218</v>
      </c>
      <c r="I61" s="61">
        <f t="shared" si="9"/>
        <v>31</v>
      </c>
      <c r="J61" s="66">
        <f t="shared" si="9"/>
        <v>0</v>
      </c>
      <c r="K61" s="24">
        <f t="shared" si="7"/>
        <v>31</v>
      </c>
      <c r="L61" s="67">
        <f>SUM(L14:L17)</f>
        <v>36135</v>
      </c>
      <c r="M61" s="61">
        <f>SUM(M14:M17)</f>
        <v>19227</v>
      </c>
      <c r="N61" s="23">
        <f>SUM(N14:N17)</f>
        <v>3983</v>
      </c>
      <c r="O61" s="23">
        <f>SUM(O14:O17)</f>
        <v>23210</v>
      </c>
      <c r="Q61" s="81"/>
    </row>
    <row r="62" spans="1:17" x14ac:dyDescent="0.2">
      <c r="A62" s="31" t="s">
        <v>21</v>
      </c>
      <c r="B62" s="61">
        <f t="shared" ref="B62:J62" si="10">SUM(B18:B22)</f>
        <v>17276</v>
      </c>
      <c r="C62" s="61">
        <f t="shared" si="10"/>
        <v>14688</v>
      </c>
      <c r="D62" s="61">
        <f t="shared" si="10"/>
        <v>7516</v>
      </c>
      <c r="E62" s="61">
        <f t="shared" si="10"/>
        <v>39480</v>
      </c>
      <c r="F62" s="61">
        <f t="shared" si="10"/>
        <v>6087</v>
      </c>
      <c r="G62" s="61">
        <f t="shared" si="10"/>
        <v>1131</v>
      </c>
      <c r="H62" s="61">
        <f t="shared" si="10"/>
        <v>7218</v>
      </c>
      <c r="I62" s="61">
        <f t="shared" si="10"/>
        <v>8</v>
      </c>
      <c r="J62" s="66">
        <f t="shared" si="10"/>
        <v>0</v>
      </c>
      <c r="K62" s="24">
        <f t="shared" si="7"/>
        <v>8</v>
      </c>
      <c r="L62" s="67">
        <f>SUM(L18:L22)</f>
        <v>46706</v>
      </c>
      <c r="M62" s="61">
        <f>SUM(M18:M22)</f>
        <v>21268</v>
      </c>
      <c r="N62" s="23">
        <f>SUM(N18:N22)</f>
        <v>5021</v>
      </c>
      <c r="O62" s="23">
        <f>SUM(O18:O22)</f>
        <v>26289</v>
      </c>
      <c r="Q62" s="81"/>
    </row>
    <row r="63" spans="1:17" x14ac:dyDescent="0.2">
      <c r="A63" s="31" t="s">
        <v>22</v>
      </c>
      <c r="B63" s="61">
        <f t="shared" ref="B63:J63" si="11">SUM(B23:B26)</f>
        <v>12216</v>
      </c>
      <c r="C63" s="61">
        <f t="shared" si="11"/>
        <v>10332</v>
      </c>
      <c r="D63" s="61">
        <f t="shared" si="11"/>
        <v>5694</v>
      </c>
      <c r="E63" s="61">
        <f t="shared" si="11"/>
        <v>28242</v>
      </c>
      <c r="F63" s="61">
        <f t="shared" si="11"/>
        <v>4799</v>
      </c>
      <c r="G63" s="61">
        <f t="shared" si="11"/>
        <v>1425</v>
      </c>
      <c r="H63" s="61">
        <f t="shared" si="11"/>
        <v>6224</v>
      </c>
      <c r="I63" s="61">
        <f t="shared" si="11"/>
        <v>6</v>
      </c>
      <c r="J63" s="66">
        <f t="shared" si="11"/>
        <v>0</v>
      </c>
      <c r="K63" s="24">
        <f t="shared" si="7"/>
        <v>6</v>
      </c>
      <c r="L63" s="67">
        <f>SUM(L23:L26)</f>
        <v>34472</v>
      </c>
      <c r="M63" s="61">
        <f>SUM(M23:M26)</f>
        <v>27035</v>
      </c>
      <c r="N63" s="23">
        <f>SUM(N23:N26)</f>
        <v>4936</v>
      </c>
      <c r="O63" s="23">
        <f>SUM(O23:O26)</f>
        <v>31971</v>
      </c>
      <c r="Q63" s="81"/>
    </row>
    <row r="64" spans="1:17" x14ac:dyDescent="0.2">
      <c r="A64" s="31" t="s">
        <v>23</v>
      </c>
      <c r="B64" s="61">
        <f t="shared" ref="B64:J64" si="12">SUM(B27:B30)</f>
        <v>11056</v>
      </c>
      <c r="C64" s="61">
        <f t="shared" si="12"/>
        <v>10006</v>
      </c>
      <c r="D64" s="61">
        <f t="shared" si="12"/>
        <v>8148</v>
      </c>
      <c r="E64" s="61">
        <f t="shared" si="12"/>
        <v>29210</v>
      </c>
      <c r="F64" s="61">
        <f t="shared" si="12"/>
        <v>4766</v>
      </c>
      <c r="G64" s="61">
        <f t="shared" si="12"/>
        <v>1334</v>
      </c>
      <c r="H64" s="61">
        <f t="shared" si="12"/>
        <v>6100</v>
      </c>
      <c r="I64" s="61">
        <f t="shared" si="12"/>
        <v>16</v>
      </c>
      <c r="J64" s="66">
        <f t="shared" si="12"/>
        <v>0</v>
      </c>
      <c r="K64" s="24">
        <f t="shared" si="7"/>
        <v>16</v>
      </c>
      <c r="L64" s="67">
        <f>SUM(L27:L30)</f>
        <v>35326</v>
      </c>
      <c r="M64" s="61">
        <f>SUM(M27:M30)</f>
        <v>27402</v>
      </c>
      <c r="N64" s="23">
        <f>SUM(N27:N30)</f>
        <v>4504</v>
      </c>
      <c r="O64" s="23">
        <f>SUM(O27:O30)</f>
        <v>31906</v>
      </c>
      <c r="Q64" s="81"/>
    </row>
    <row r="65" spans="1:17" x14ac:dyDescent="0.2">
      <c r="A65" s="31" t="s">
        <v>24</v>
      </c>
      <c r="B65" s="61">
        <f t="shared" ref="B65:J65" si="13">SUM(B31:B35)</f>
        <v>11462</v>
      </c>
      <c r="C65" s="61">
        <f t="shared" si="13"/>
        <v>9895</v>
      </c>
      <c r="D65" s="61">
        <f t="shared" si="13"/>
        <v>9708</v>
      </c>
      <c r="E65" s="61">
        <f t="shared" si="13"/>
        <v>31065</v>
      </c>
      <c r="F65" s="61">
        <f t="shared" si="13"/>
        <v>6893</v>
      </c>
      <c r="G65" s="61">
        <f t="shared" si="13"/>
        <v>1327</v>
      </c>
      <c r="H65" s="61">
        <f t="shared" si="13"/>
        <v>8220</v>
      </c>
      <c r="I65" s="61">
        <f t="shared" si="13"/>
        <v>42</v>
      </c>
      <c r="J65" s="66">
        <f t="shared" si="13"/>
        <v>322</v>
      </c>
      <c r="K65" s="24">
        <f t="shared" si="7"/>
        <v>364</v>
      </c>
      <c r="L65" s="67">
        <f>SUM(L31:L35)</f>
        <v>39649</v>
      </c>
      <c r="M65" s="61">
        <f>SUM(M31:M35)</f>
        <v>34635</v>
      </c>
      <c r="N65" s="23">
        <f>SUM(N31:N35)</f>
        <v>5226</v>
      </c>
      <c r="O65" s="23">
        <f>SUM(O31:O35)</f>
        <v>39861</v>
      </c>
      <c r="Q65" s="81"/>
    </row>
    <row r="66" spans="1:17" x14ac:dyDescent="0.2">
      <c r="A66" s="31" t="s">
        <v>25</v>
      </c>
      <c r="B66" s="61">
        <f t="shared" ref="B66:J66" si="14">SUM(B36:B39)</f>
        <v>10121</v>
      </c>
      <c r="C66" s="61">
        <f t="shared" si="14"/>
        <v>7904</v>
      </c>
      <c r="D66" s="61">
        <f t="shared" si="14"/>
        <v>6194</v>
      </c>
      <c r="E66" s="61">
        <f t="shared" si="14"/>
        <v>24219</v>
      </c>
      <c r="F66" s="61">
        <f t="shared" si="14"/>
        <v>5665</v>
      </c>
      <c r="G66" s="61">
        <f t="shared" si="14"/>
        <v>1003</v>
      </c>
      <c r="H66" s="61">
        <f t="shared" si="14"/>
        <v>6668</v>
      </c>
      <c r="I66" s="61">
        <f t="shared" si="14"/>
        <v>40</v>
      </c>
      <c r="J66" s="66">
        <f t="shared" si="14"/>
        <v>191</v>
      </c>
      <c r="K66" s="24">
        <f t="shared" si="7"/>
        <v>231</v>
      </c>
      <c r="L66" s="67">
        <f>SUM(L36:L39)</f>
        <v>31118</v>
      </c>
      <c r="M66" s="61">
        <f>SUM(M36:M39)</f>
        <v>24124</v>
      </c>
      <c r="N66" s="23">
        <f>SUM(N36:N39)</f>
        <v>4739</v>
      </c>
      <c r="O66" s="23">
        <f>SUM(O36:O39)</f>
        <v>28863</v>
      </c>
      <c r="Q66" s="81"/>
    </row>
    <row r="67" spans="1:17" x14ac:dyDescent="0.2">
      <c r="A67" s="31" t="s">
        <v>26</v>
      </c>
      <c r="B67" s="61">
        <f t="shared" ref="B67:J67" si="15">SUM(B40:B43)</f>
        <v>16179</v>
      </c>
      <c r="C67" s="61">
        <f t="shared" si="15"/>
        <v>9957</v>
      </c>
      <c r="D67" s="61">
        <f t="shared" si="15"/>
        <v>4671</v>
      </c>
      <c r="E67" s="61">
        <f t="shared" si="15"/>
        <v>30807</v>
      </c>
      <c r="F67" s="61">
        <f t="shared" si="15"/>
        <v>5909</v>
      </c>
      <c r="G67" s="61">
        <f t="shared" si="15"/>
        <v>974</v>
      </c>
      <c r="H67" s="61">
        <f t="shared" si="15"/>
        <v>6883</v>
      </c>
      <c r="I67" s="61">
        <f t="shared" si="15"/>
        <v>35</v>
      </c>
      <c r="J67" s="66">
        <f t="shared" si="15"/>
        <v>435</v>
      </c>
      <c r="K67" s="24">
        <f t="shared" si="7"/>
        <v>470</v>
      </c>
      <c r="L67" s="67">
        <f>SUM(L40:L43)</f>
        <v>38160</v>
      </c>
      <c r="M67" s="61">
        <f>SUM(M40:M43)</f>
        <v>26969</v>
      </c>
      <c r="N67" s="23">
        <f>SUM(N40:N43)</f>
        <v>5392</v>
      </c>
      <c r="O67" s="23">
        <f>SUM(O40:O43)</f>
        <v>32361</v>
      </c>
      <c r="Q67" s="81"/>
    </row>
    <row r="68" spans="1:17" x14ac:dyDescent="0.2">
      <c r="A68" s="31" t="s">
        <v>27</v>
      </c>
      <c r="B68" s="61">
        <f t="shared" ref="B68:J68" si="16">SUM(B44:B48)</f>
        <v>21697</v>
      </c>
      <c r="C68" s="61">
        <f t="shared" si="16"/>
        <v>13085</v>
      </c>
      <c r="D68" s="61">
        <f t="shared" si="16"/>
        <v>6262</v>
      </c>
      <c r="E68" s="61">
        <f t="shared" si="16"/>
        <v>41044</v>
      </c>
      <c r="F68" s="61">
        <f t="shared" si="16"/>
        <v>9161</v>
      </c>
      <c r="G68" s="61">
        <f t="shared" si="16"/>
        <v>1176</v>
      </c>
      <c r="H68" s="61">
        <f t="shared" si="16"/>
        <v>10337</v>
      </c>
      <c r="I68" s="61">
        <f t="shared" si="16"/>
        <v>20</v>
      </c>
      <c r="J68" s="66">
        <f t="shared" si="16"/>
        <v>562</v>
      </c>
      <c r="K68" s="24">
        <f t="shared" si="7"/>
        <v>582</v>
      </c>
      <c r="L68" s="67">
        <f>SUM(L44:L48)</f>
        <v>51963</v>
      </c>
      <c r="M68" s="61">
        <f>SUM(M44:M48)</f>
        <v>28963</v>
      </c>
      <c r="N68" s="23">
        <f>SUM(N44:N48)</f>
        <v>6646</v>
      </c>
      <c r="O68" s="23">
        <f>SUM(O44:O48)</f>
        <v>35609</v>
      </c>
      <c r="Q68" s="81"/>
    </row>
    <row r="69" spans="1:17" x14ac:dyDescent="0.2">
      <c r="A69" s="31" t="s">
        <v>28</v>
      </c>
      <c r="B69" s="61">
        <f t="shared" ref="B69:J69" si="17">SUM(B49:B52)</f>
        <v>14390</v>
      </c>
      <c r="C69" s="61">
        <f t="shared" si="17"/>
        <v>10538</v>
      </c>
      <c r="D69" s="61">
        <f t="shared" si="17"/>
        <v>4546</v>
      </c>
      <c r="E69" s="61">
        <f t="shared" si="17"/>
        <v>29474</v>
      </c>
      <c r="F69" s="61">
        <f t="shared" si="17"/>
        <v>9132</v>
      </c>
      <c r="G69" s="61">
        <f t="shared" si="17"/>
        <v>927</v>
      </c>
      <c r="H69" s="61">
        <f t="shared" si="17"/>
        <v>10059</v>
      </c>
      <c r="I69" s="61">
        <f t="shared" si="17"/>
        <v>5</v>
      </c>
      <c r="J69" s="66">
        <f t="shared" si="17"/>
        <v>477</v>
      </c>
      <c r="K69" s="24">
        <f t="shared" si="7"/>
        <v>482</v>
      </c>
      <c r="L69" s="67">
        <f>SUM(L49:L52)</f>
        <v>40015</v>
      </c>
      <c r="M69" s="61">
        <f>SUM(M49:M52)</f>
        <v>20427</v>
      </c>
      <c r="N69" s="23">
        <f>SUM(N49:N52)</f>
        <v>3868</v>
      </c>
      <c r="O69" s="23">
        <f>SUM(O49:O52)</f>
        <v>24295</v>
      </c>
      <c r="Q69" s="81"/>
    </row>
    <row r="70" spans="1:17" x14ac:dyDescent="0.2">
      <c r="A70" s="32" t="s">
        <v>29</v>
      </c>
      <c r="B70" s="68">
        <f>SUM(B53:B57)</f>
        <v>13677</v>
      </c>
      <c r="C70" s="68">
        <f t="shared" ref="C70:J70" si="18">SUM(C53:C57)</f>
        <v>11251</v>
      </c>
      <c r="D70" s="68">
        <f t="shared" si="18"/>
        <v>6025</v>
      </c>
      <c r="E70" s="68">
        <f t="shared" si="18"/>
        <v>30953</v>
      </c>
      <c r="F70" s="68">
        <f t="shared" si="18"/>
        <v>7147</v>
      </c>
      <c r="G70" s="68">
        <f t="shared" si="18"/>
        <v>974</v>
      </c>
      <c r="H70" s="68">
        <f t="shared" si="18"/>
        <v>8121</v>
      </c>
      <c r="I70" s="68">
        <f t="shared" si="18"/>
        <v>8</v>
      </c>
      <c r="J70" s="69">
        <f t="shared" si="18"/>
        <v>481</v>
      </c>
      <c r="K70" s="62">
        <f t="shared" si="7"/>
        <v>489</v>
      </c>
      <c r="L70" s="70">
        <f>SUM(L53:L57)</f>
        <v>39563</v>
      </c>
      <c r="M70" s="68">
        <f>SUM(M53:M57)</f>
        <v>20487</v>
      </c>
      <c r="N70" s="27">
        <f>SUM(N53:N57)</f>
        <v>4270</v>
      </c>
      <c r="O70" s="27">
        <f>SUM(O53:O57)</f>
        <v>24757</v>
      </c>
      <c r="Q70" s="81"/>
    </row>
    <row r="71" spans="1:17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  <c r="Q71" s="81"/>
    </row>
    <row r="72" spans="1:17" x14ac:dyDescent="0.2">
      <c r="A72" s="29" t="s">
        <v>30</v>
      </c>
      <c r="B72" s="63">
        <f t="shared" ref="B72:J72" si="19">SUM(B59:B61)</f>
        <v>40946</v>
      </c>
      <c r="C72" s="63">
        <f t="shared" si="19"/>
        <v>36104</v>
      </c>
      <c r="D72" s="63">
        <f t="shared" si="19"/>
        <v>17721</v>
      </c>
      <c r="E72" s="63">
        <f t="shared" si="19"/>
        <v>94771</v>
      </c>
      <c r="F72" s="63">
        <f t="shared" si="19"/>
        <v>19727</v>
      </c>
      <c r="G72" s="63">
        <f t="shared" si="19"/>
        <v>2360</v>
      </c>
      <c r="H72" s="63">
        <f t="shared" si="19"/>
        <v>22087</v>
      </c>
      <c r="I72" s="63">
        <f t="shared" si="19"/>
        <v>70</v>
      </c>
      <c r="J72" s="64">
        <f t="shared" si="19"/>
        <v>0</v>
      </c>
      <c r="K72" s="20">
        <f>I72+J72</f>
        <v>70</v>
      </c>
      <c r="L72" s="65">
        <f>SUM(L59:L61)</f>
        <v>116928</v>
      </c>
      <c r="M72" s="63">
        <f>SUM(M59:M61)</f>
        <v>78410</v>
      </c>
      <c r="N72" s="21">
        <f>SUM(N59:N61)</f>
        <v>13832</v>
      </c>
      <c r="O72" s="21">
        <f>SUM(O59:O61)</f>
        <v>92242</v>
      </c>
      <c r="Q72" s="81"/>
    </row>
    <row r="73" spans="1:17" x14ac:dyDescent="0.2">
      <c r="A73" s="31" t="s">
        <v>31</v>
      </c>
      <c r="B73" s="61">
        <f t="shared" ref="B73:J73" si="20">SUM(B62:B64)</f>
        <v>40548</v>
      </c>
      <c r="C73" s="61">
        <f t="shared" si="20"/>
        <v>35026</v>
      </c>
      <c r="D73" s="61">
        <f t="shared" si="20"/>
        <v>21358</v>
      </c>
      <c r="E73" s="61">
        <f t="shared" si="20"/>
        <v>96932</v>
      </c>
      <c r="F73" s="61">
        <f t="shared" si="20"/>
        <v>15652</v>
      </c>
      <c r="G73" s="61">
        <f t="shared" si="20"/>
        <v>3890</v>
      </c>
      <c r="H73" s="61">
        <f t="shared" si="20"/>
        <v>19542</v>
      </c>
      <c r="I73" s="61">
        <f t="shared" si="20"/>
        <v>30</v>
      </c>
      <c r="J73" s="66">
        <f t="shared" si="20"/>
        <v>0</v>
      </c>
      <c r="K73" s="24">
        <f>I73+J73</f>
        <v>30</v>
      </c>
      <c r="L73" s="67">
        <f>SUM(L62:L64)</f>
        <v>116504</v>
      </c>
      <c r="M73" s="61">
        <f>SUM(M62:M64)</f>
        <v>75705</v>
      </c>
      <c r="N73" s="23">
        <f>SUM(N62:N64)</f>
        <v>14461</v>
      </c>
      <c r="O73" s="23">
        <f>SUM(O62:O64)</f>
        <v>90166</v>
      </c>
      <c r="Q73" s="81"/>
    </row>
    <row r="74" spans="1:17" x14ac:dyDescent="0.2">
      <c r="A74" s="31" t="s">
        <v>32</v>
      </c>
      <c r="B74" s="61">
        <f t="shared" ref="B74:J74" si="21">SUM(B65:B67)</f>
        <v>37762</v>
      </c>
      <c r="C74" s="61">
        <f t="shared" si="21"/>
        <v>27756</v>
      </c>
      <c r="D74" s="61">
        <f t="shared" si="21"/>
        <v>20573</v>
      </c>
      <c r="E74" s="61">
        <f t="shared" si="21"/>
        <v>86091</v>
      </c>
      <c r="F74" s="61">
        <f t="shared" si="21"/>
        <v>18467</v>
      </c>
      <c r="G74" s="61">
        <f t="shared" si="21"/>
        <v>3304</v>
      </c>
      <c r="H74" s="61">
        <f t="shared" si="21"/>
        <v>21771</v>
      </c>
      <c r="I74" s="61">
        <f t="shared" si="21"/>
        <v>117</v>
      </c>
      <c r="J74" s="66">
        <f t="shared" si="21"/>
        <v>948</v>
      </c>
      <c r="K74" s="24">
        <f>I74+J74</f>
        <v>1065</v>
      </c>
      <c r="L74" s="67">
        <f>SUM(L65:L67)</f>
        <v>108927</v>
      </c>
      <c r="M74" s="61">
        <f>SUM(M65:M67)</f>
        <v>85728</v>
      </c>
      <c r="N74" s="23">
        <f>SUM(N65:N67)</f>
        <v>15357</v>
      </c>
      <c r="O74" s="23">
        <f>SUM(O65:O67)</f>
        <v>101085</v>
      </c>
      <c r="Q74" s="81"/>
    </row>
    <row r="75" spans="1:17" x14ac:dyDescent="0.2">
      <c r="A75" s="32" t="s">
        <v>33</v>
      </c>
      <c r="B75" s="68">
        <f t="shared" ref="B75:J75" si="22">SUM(B68:B70)</f>
        <v>49764</v>
      </c>
      <c r="C75" s="68">
        <f t="shared" si="22"/>
        <v>34874</v>
      </c>
      <c r="D75" s="68">
        <f t="shared" si="22"/>
        <v>16833</v>
      </c>
      <c r="E75" s="68">
        <f t="shared" si="22"/>
        <v>101471</v>
      </c>
      <c r="F75" s="68">
        <f t="shared" si="22"/>
        <v>25440</v>
      </c>
      <c r="G75" s="68">
        <f t="shared" si="22"/>
        <v>3077</v>
      </c>
      <c r="H75" s="68">
        <f t="shared" si="22"/>
        <v>28517</v>
      </c>
      <c r="I75" s="68">
        <f t="shared" si="22"/>
        <v>33</v>
      </c>
      <c r="J75" s="69">
        <f t="shared" si="22"/>
        <v>1520</v>
      </c>
      <c r="K75" s="62">
        <f>I75+J75</f>
        <v>1553</v>
      </c>
      <c r="L75" s="70">
        <f>SUM(L68:L70)</f>
        <v>131541</v>
      </c>
      <c r="M75" s="68">
        <f>SUM(M68:M70)</f>
        <v>69877</v>
      </c>
      <c r="N75" s="27">
        <f>SUM(N68:N70)</f>
        <v>14784</v>
      </c>
      <c r="O75" s="27">
        <f>SUM(O68:O70)</f>
        <v>84661</v>
      </c>
      <c r="Q75" s="81"/>
    </row>
    <row r="76" spans="1:17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  <c r="Q76" s="81"/>
    </row>
    <row r="77" spans="1:17" x14ac:dyDescent="0.2">
      <c r="A77" s="33" t="s">
        <v>34</v>
      </c>
      <c r="B77" s="73">
        <f t="shared" ref="B77:J77" si="23">SUM(B72:B75)</f>
        <v>169020</v>
      </c>
      <c r="C77" s="73">
        <f t="shared" si="23"/>
        <v>133760</v>
      </c>
      <c r="D77" s="73">
        <f t="shared" si="23"/>
        <v>76485</v>
      </c>
      <c r="E77" s="73">
        <f t="shared" si="23"/>
        <v>379265</v>
      </c>
      <c r="F77" s="73">
        <f t="shared" si="23"/>
        <v>79286</v>
      </c>
      <c r="G77" s="73">
        <f t="shared" si="23"/>
        <v>12631</v>
      </c>
      <c r="H77" s="73">
        <f t="shared" si="23"/>
        <v>91917</v>
      </c>
      <c r="I77" s="73">
        <f t="shared" si="23"/>
        <v>250</v>
      </c>
      <c r="J77" s="74">
        <f t="shared" si="23"/>
        <v>2468</v>
      </c>
      <c r="K77" s="75">
        <f>I77+J77</f>
        <v>2718</v>
      </c>
      <c r="L77" s="76">
        <f>SUM(L72:L75)</f>
        <v>473900</v>
      </c>
      <c r="M77" s="73">
        <f>SUM(M72:M75)</f>
        <v>309720</v>
      </c>
      <c r="N77" s="34">
        <f>SUM(N72:N75)</f>
        <v>58434</v>
      </c>
      <c r="O77" s="34">
        <f>SUM(O72:O75)</f>
        <v>368154</v>
      </c>
      <c r="Q77" s="81"/>
    </row>
    <row r="78" spans="1:17" x14ac:dyDescent="0.2"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</row>
  </sheetData>
  <mergeCells count="1">
    <mergeCell ref="I3:K3"/>
  </mergeCells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2:E57 E5:E5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7"/>
  <sheetViews>
    <sheetView topLeftCell="A48" zoomScale="115" zoomScaleNormal="115" workbookViewId="0">
      <selection activeCell="L76" sqref="L76:O76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48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9" t="s">
        <v>13</v>
      </c>
      <c r="J3" s="130"/>
      <c r="K3" s="131"/>
      <c r="L3" s="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5" x14ac:dyDescent="0.2">
      <c r="A5" s="18">
        <v>40551</v>
      </c>
      <c r="B5" s="39">
        <v>2260</v>
      </c>
      <c r="C5" s="39">
        <v>2368</v>
      </c>
      <c r="D5" s="39">
        <v>1354</v>
      </c>
      <c r="E5" s="20">
        <f>SUM(B5:D5)</f>
        <v>5982</v>
      </c>
      <c r="F5" s="39">
        <v>1514</v>
      </c>
      <c r="G5" s="39">
        <v>151</v>
      </c>
      <c r="H5" s="24">
        <f t="shared" ref="H5:H36" si="0">F5+G5</f>
        <v>1665</v>
      </c>
      <c r="I5" s="38">
        <v>4</v>
      </c>
      <c r="J5" s="77">
        <v>162</v>
      </c>
      <c r="K5" s="20">
        <f t="shared" ref="K5:K20" si="1">I5+J5</f>
        <v>166</v>
      </c>
      <c r="L5" s="19">
        <f t="shared" ref="L5:L20" si="2">E5+H5+K5</f>
        <v>7813</v>
      </c>
      <c r="M5" s="42">
        <v>3910</v>
      </c>
      <c r="N5" s="42">
        <v>465</v>
      </c>
      <c r="O5" s="23">
        <f t="shared" ref="O5:O36" si="3">M5+N5</f>
        <v>4375</v>
      </c>
    </row>
    <row r="6" spans="1:15" x14ac:dyDescent="0.2">
      <c r="A6" s="18">
        <f>A5+7</f>
        <v>40558</v>
      </c>
      <c r="B6" s="39">
        <v>3309</v>
      </c>
      <c r="C6" s="39">
        <v>3049</v>
      </c>
      <c r="D6" s="39">
        <v>1424</v>
      </c>
      <c r="E6" s="24">
        <f>SUM(B6:D6)</f>
        <v>7782</v>
      </c>
      <c r="F6" s="39">
        <v>1544</v>
      </c>
      <c r="G6" s="39">
        <v>228</v>
      </c>
      <c r="H6" s="24">
        <f t="shared" si="0"/>
        <v>1772</v>
      </c>
      <c r="I6" s="39">
        <v>1</v>
      </c>
      <c r="J6" s="78">
        <v>75</v>
      </c>
      <c r="K6" s="24">
        <f t="shared" si="1"/>
        <v>76</v>
      </c>
      <c r="L6" s="19">
        <f t="shared" si="2"/>
        <v>9630</v>
      </c>
      <c r="M6" s="44">
        <v>3818</v>
      </c>
      <c r="N6" s="44">
        <v>929</v>
      </c>
      <c r="O6" s="23">
        <f t="shared" si="3"/>
        <v>4747</v>
      </c>
    </row>
    <row r="7" spans="1:15" x14ac:dyDescent="0.2">
      <c r="A7" s="18">
        <f t="shared" ref="A7:A56" si="4">A6+7</f>
        <v>40565</v>
      </c>
      <c r="B7" s="39">
        <v>3539</v>
      </c>
      <c r="C7" s="39">
        <v>2996</v>
      </c>
      <c r="D7" s="39">
        <v>1353</v>
      </c>
      <c r="E7" s="24">
        <f>SUM(B7:D7)</f>
        <v>7888</v>
      </c>
      <c r="F7" s="39">
        <v>2055</v>
      </c>
      <c r="G7" s="39">
        <v>378</v>
      </c>
      <c r="H7" s="24">
        <f t="shared" si="0"/>
        <v>2433</v>
      </c>
      <c r="I7" s="39">
        <v>10</v>
      </c>
      <c r="J7" s="78">
        <v>152</v>
      </c>
      <c r="K7" s="24">
        <f t="shared" si="1"/>
        <v>162</v>
      </c>
      <c r="L7" s="19">
        <f t="shared" si="2"/>
        <v>10483</v>
      </c>
      <c r="M7" s="44">
        <v>3975</v>
      </c>
      <c r="N7" s="44">
        <v>917</v>
      </c>
      <c r="O7" s="23">
        <f t="shared" si="3"/>
        <v>4892</v>
      </c>
    </row>
    <row r="8" spans="1:15" x14ac:dyDescent="0.2">
      <c r="A8" s="18">
        <f t="shared" si="4"/>
        <v>40572</v>
      </c>
      <c r="B8" s="39">
        <v>4011</v>
      </c>
      <c r="C8" s="39">
        <v>3002</v>
      </c>
      <c r="D8" s="39">
        <v>1253</v>
      </c>
      <c r="E8" s="24">
        <f>SUM(B8:D8)</f>
        <v>8266</v>
      </c>
      <c r="F8" s="39">
        <v>1634</v>
      </c>
      <c r="G8" s="39">
        <v>319</v>
      </c>
      <c r="H8" s="24">
        <f t="shared" si="0"/>
        <v>1953</v>
      </c>
      <c r="I8" s="39">
        <v>5</v>
      </c>
      <c r="J8" s="78">
        <v>123</v>
      </c>
      <c r="K8" s="24">
        <f>I8+J8</f>
        <v>128</v>
      </c>
      <c r="L8" s="19">
        <f>E8+H8+K8</f>
        <v>10347</v>
      </c>
      <c r="M8" s="44">
        <v>3518</v>
      </c>
      <c r="N8" s="44">
        <v>1056</v>
      </c>
      <c r="O8" s="23">
        <f t="shared" si="3"/>
        <v>4574</v>
      </c>
    </row>
    <row r="9" spans="1:15" x14ac:dyDescent="0.2">
      <c r="A9" s="18">
        <f t="shared" si="4"/>
        <v>40579</v>
      </c>
      <c r="B9" s="39">
        <v>3253</v>
      </c>
      <c r="C9" s="39">
        <v>3208</v>
      </c>
      <c r="D9" s="39">
        <v>1431</v>
      </c>
      <c r="E9" s="24">
        <f>SUM(B9:D9)</f>
        <v>7892</v>
      </c>
      <c r="F9" s="39">
        <v>1848</v>
      </c>
      <c r="G9" s="39">
        <v>214</v>
      </c>
      <c r="H9" s="24">
        <f t="shared" si="0"/>
        <v>2062</v>
      </c>
      <c r="I9" s="39">
        <v>8</v>
      </c>
      <c r="J9" s="78">
        <v>134</v>
      </c>
      <c r="K9" s="24">
        <f t="shared" si="1"/>
        <v>142</v>
      </c>
      <c r="L9" s="19">
        <f t="shared" si="2"/>
        <v>10096</v>
      </c>
      <c r="M9" s="44">
        <v>3476</v>
      </c>
      <c r="N9" s="44">
        <v>543</v>
      </c>
      <c r="O9" s="23">
        <f t="shared" si="3"/>
        <v>4019</v>
      </c>
    </row>
    <row r="10" spans="1:15" x14ac:dyDescent="0.2">
      <c r="A10" s="18">
        <f t="shared" si="4"/>
        <v>40586</v>
      </c>
      <c r="B10" s="39">
        <v>3143</v>
      </c>
      <c r="C10" s="39">
        <v>3057</v>
      </c>
      <c r="D10" s="39">
        <v>1275</v>
      </c>
      <c r="E10" s="59">
        <f t="shared" ref="E10:E36" si="5">SUM(B10:D10)</f>
        <v>7475</v>
      </c>
      <c r="F10" s="39">
        <v>1802</v>
      </c>
      <c r="G10" s="39">
        <v>239</v>
      </c>
      <c r="H10" s="59">
        <f t="shared" si="0"/>
        <v>2041</v>
      </c>
      <c r="I10" s="39">
        <v>0</v>
      </c>
      <c r="J10" s="78">
        <v>100</v>
      </c>
      <c r="K10" s="24">
        <f t="shared" si="1"/>
        <v>100</v>
      </c>
      <c r="L10" s="60">
        <f t="shared" si="2"/>
        <v>9616</v>
      </c>
      <c r="M10" s="44">
        <v>3610</v>
      </c>
      <c r="N10" s="44">
        <v>733</v>
      </c>
      <c r="O10" s="23">
        <f t="shared" si="3"/>
        <v>4343</v>
      </c>
    </row>
    <row r="11" spans="1:15" x14ac:dyDescent="0.2">
      <c r="A11" s="18">
        <f t="shared" si="4"/>
        <v>40593</v>
      </c>
      <c r="B11" s="39">
        <v>3624</v>
      </c>
      <c r="C11" s="39">
        <v>3081</v>
      </c>
      <c r="D11" s="39">
        <v>1332</v>
      </c>
      <c r="E11" s="59">
        <f t="shared" si="5"/>
        <v>8037</v>
      </c>
      <c r="F11" s="39">
        <v>1716</v>
      </c>
      <c r="G11" s="39">
        <v>170</v>
      </c>
      <c r="H11" s="59">
        <f t="shared" si="0"/>
        <v>1886</v>
      </c>
      <c r="I11" s="39">
        <v>2</v>
      </c>
      <c r="J11" s="78">
        <v>99</v>
      </c>
      <c r="K11" s="24">
        <f t="shared" si="1"/>
        <v>101</v>
      </c>
      <c r="L11" s="60">
        <f t="shared" si="2"/>
        <v>10024</v>
      </c>
      <c r="M11" s="44">
        <v>3341</v>
      </c>
      <c r="N11" s="44">
        <v>478</v>
      </c>
      <c r="O11" s="23">
        <f t="shared" si="3"/>
        <v>3819</v>
      </c>
    </row>
    <row r="12" spans="1:15" x14ac:dyDescent="0.2">
      <c r="A12" s="18">
        <f t="shared" si="4"/>
        <v>40600</v>
      </c>
      <c r="B12" s="39">
        <v>3530</v>
      </c>
      <c r="C12" s="39">
        <v>3130</v>
      </c>
      <c r="D12" s="39">
        <v>1541</v>
      </c>
      <c r="E12" s="59">
        <f t="shared" si="5"/>
        <v>8201</v>
      </c>
      <c r="F12" s="39">
        <v>1741</v>
      </c>
      <c r="G12" s="39">
        <v>140</v>
      </c>
      <c r="H12" s="59">
        <f t="shared" si="0"/>
        <v>1881</v>
      </c>
      <c r="I12" s="39">
        <v>0</v>
      </c>
      <c r="J12" s="78">
        <v>125</v>
      </c>
      <c r="K12" s="24">
        <f t="shared" si="1"/>
        <v>125</v>
      </c>
      <c r="L12" s="60">
        <f t="shared" si="2"/>
        <v>10207</v>
      </c>
      <c r="M12" s="44">
        <v>3181</v>
      </c>
      <c r="N12" s="44">
        <v>529</v>
      </c>
      <c r="O12" s="23">
        <f t="shared" si="3"/>
        <v>3710</v>
      </c>
    </row>
    <row r="13" spans="1:15" x14ac:dyDescent="0.2">
      <c r="A13" s="18">
        <f t="shared" si="4"/>
        <v>40607</v>
      </c>
      <c r="B13" s="39">
        <v>3506</v>
      </c>
      <c r="C13" s="39">
        <v>3104</v>
      </c>
      <c r="D13" s="39">
        <v>1234</v>
      </c>
      <c r="E13" s="24">
        <f t="shared" si="5"/>
        <v>7844</v>
      </c>
      <c r="F13" s="39">
        <v>1602</v>
      </c>
      <c r="G13" s="39">
        <v>190</v>
      </c>
      <c r="H13" s="24">
        <f t="shared" si="0"/>
        <v>1792</v>
      </c>
      <c r="I13" s="39">
        <v>5</v>
      </c>
      <c r="J13" s="78">
        <v>110</v>
      </c>
      <c r="K13" s="24">
        <f t="shared" si="1"/>
        <v>115</v>
      </c>
      <c r="L13" s="19">
        <f t="shared" si="2"/>
        <v>9751</v>
      </c>
      <c r="M13" s="44">
        <v>3082</v>
      </c>
      <c r="N13" s="44">
        <v>596</v>
      </c>
      <c r="O13" s="23">
        <f t="shared" si="3"/>
        <v>3678</v>
      </c>
    </row>
    <row r="14" spans="1:15" x14ac:dyDescent="0.2">
      <c r="A14" s="18">
        <f t="shared" si="4"/>
        <v>40614</v>
      </c>
      <c r="B14" s="39">
        <v>3483</v>
      </c>
      <c r="C14" s="39">
        <v>2740</v>
      </c>
      <c r="D14" s="39">
        <v>1315</v>
      </c>
      <c r="E14" s="24">
        <f t="shared" si="5"/>
        <v>7538</v>
      </c>
      <c r="F14" s="39">
        <v>1590</v>
      </c>
      <c r="G14" s="39">
        <v>295</v>
      </c>
      <c r="H14" s="24">
        <f t="shared" si="0"/>
        <v>1885</v>
      </c>
      <c r="I14" s="39">
        <v>1</v>
      </c>
      <c r="J14" s="78">
        <v>113</v>
      </c>
      <c r="K14" s="24">
        <f t="shared" si="1"/>
        <v>114</v>
      </c>
      <c r="L14" s="19">
        <f t="shared" si="2"/>
        <v>9537</v>
      </c>
      <c r="M14" s="44">
        <v>3080</v>
      </c>
      <c r="N14" s="44">
        <v>434</v>
      </c>
      <c r="O14" s="23">
        <f t="shared" si="3"/>
        <v>3514</v>
      </c>
    </row>
    <row r="15" spans="1:15" x14ac:dyDescent="0.2">
      <c r="A15" s="18">
        <f t="shared" si="4"/>
        <v>40621</v>
      </c>
      <c r="B15" s="39">
        <v>2832</v>
      </c>
      <c r="C15" s="39">
        <v>2679</v>
      </c>
      <c r="D15" s="39">
        <v>1174</v>
      </c>
      <c r="E15" s="24">
        <f t="shared" si="5"/>
        <v>6685</v>
      </c>
      <c r="F15" s="39">
        <v>1298</v>
      </c>
      <c r="G15" s="39">
        <v>177</v>
      </c>
      <c r="H15" s="24">
        <f t="shared" si="0"/>
        <v>1475</v>
      </c>
      <c r="I15" s="39">
        <v>6</v>
      </c>
      <c r="J15" s="78">
        <v>118</v>
      </c>
      <c r="K15" s="24">
        <f t="shared" si="1"/>
        <v>124</v>
      </c>
      <c r="L15" s="19">
        <f t="shared" si="2"/>
        <v>8284</v>
      </c>
      <c r="M15" s="44">
        <v>3288</v>
      </c>
      <c r="N15" s="44">
        <v>361</v>
      </c>
      <c r="O15" s="23">
        <f t="shared" si="3"/>
        <v>3649</v>
      </c>
    </row>
    <row r="16" spans="1:15" x14ac:dyDescent="0.2">
      <c r="A16" s="18">
        <f t="shared" si="4"/>
        <v>40628</v>
      </c>
      <c r="B16" s="39">
        <v>3373</v>
      </c>
      <c r="C16" s="39">
        <v>2855</v>
      </c>
      <c r="D16" s="39">
        <v>1353</v>
      </c>
      <c r="E16" s="24">
        <f t="shared" si="5"/>
        <v>7581</v>
      </c>
      <c r="F16" s="39">
        <v>1562</v>
      </c>
      <c r="G16" s="39">
        <v>146</v>
      </c>
      <c r="H16" s="24">
        <f t="shared" si="0"/>
        <v>1708</v>
      </c>
      <c r="I16" s="39">
        <v>6</v>
      </c>
      <c r="J16" s="78">
        <v>94</v>
      </c>
      <c r="K16" s="24">
        <f t="shared" si="1"/>
        <v>100</v>
      </c>
      <c r="L16" s="19">
        <f t="shared" si="2"/>
        <v>9389</v>
      </c>
      <c r="M16" s="44">
        <v>2841</v>
      </c>
      <c r="N16" s="44">
        <v>420</v>
      </c>
      <c r="O16" s="23">
        <f t="shared" si="3"/>
        <v>3261</v>
      </c>
    </row>
    <row r="17" spans="1:15" x14ac:dyDescent="0.2">
      <c r="A17" s="18">
        <f t="shared" si="4"/>
        <v>40635</v>
      </c>
      <c r="B17" s="39">
        <v>2940</v>
      </c>
      <c r="C17" s="39">
        <v>2787</v>
      </c>
      <c r="D17" s="39">
        <v>1276</v>
      </c>
      <c r="E17" s="24">
        <f t="shared" si="5"/>
        <v>7003</v>
      </c>
      <c r="F17" s="39">
        <v>1048</v>
      </c>
      <c r="G17" s="39">
        <v>123</v>
      </c>
      <c r="H17" s="24">
        <f t="shared" si="0"/>
        <v>1171</v>
      </c>
      <c r="I17" s="39">
        <v>6</v>
      </c>
      <c r="J17" s="78">
        <v>117</v>
      </c>
      <c r="K17" s="24">
        <f t="shared" si="1"/>
        <v>123</v>
      </c>
      <c r="L17" s="19">
        <f t="shared" si="2"/>
        <v>8297</v>
      </c>
      <c r="M17" s="44">
        <v>2927</v>
      </c>
      <c r="N17" s="44">
        <v>684</v>
      </c>
      <c r="O17" s="23">
        <f t="shared" si="3"/>
        <v>3611</v>
      </c>
    </row>
    <row r="18" spans="1:15" x14ac:dyDescent="0.2">
      <c r="A18" s="18">
        <f t="shared" si="4"/>
        <v>40642</v>
      </c>
      <c r="B18" s="39">
        <v>3152</v>
      </c>
      <c r="C18" s="39">
        <v>2707</v>
      </c>
      <c r="D18" s="39">
        <v>1074</v>
      </c>
      <c r="E18" s="24">
        <f t="shared" si="5"/>
        <v>6933</v>
      </c>
      <c r="F18" s="39">
        <v>1448</v>
      </c>
      <c r="G18" s="39">
        <v>156</v>
      </c>
      <c r="H18" s="24">
        <f t="shared" si="0"/>
        <v>1604</v>
      </c>
      <c r="I18" s="39">
        <v>1</v>
      </c>
      <c r="J18" s="78">
        <v>72</v>
      </c>
      <c r="K18" s="24">
        <f t="shared" si="1"/>
        <v>73</v>
      </c>
      <c r="L18" s="19">
        <f t="shared" si="2"/>
        <v>8610</v>
      </c>
      <c r="M18" s="44">
        <v>3137</v>
      </c>
      <c r="N18" s="44">
        <v>643</v>
      </c>
      <c r="O18" s="23">
        <f t="shared" si="3"/>
        <v>3780</v>
      </c>
    </row>
    <row r="19" spans="1:15" x14ac:dyDescent="0.2">
      <c r="A19" s="18">
        <f t="shared" si="4"/>
        <v>40649</v>
      </c>
      <c r="B19" s="39">
        <v>3121</v>
      </c>
      <c r="C19" s="39">
        <v>2545</v>
      </c>
      <c r="D19" s="39">
        <v>1220</v>
      </c>
      <c r="E19" s="24">
        <f t="shared" si="5"/>
        <v>6886</v>
      </c>
      <c r="F19" s="39">
        <v>1098</v>
      </c>
      <c r="G19" s="39">
        <v>149</v>
      </c>
      <c r="H19" s="24">
        <f t="shared" si="0"/>
        <v>1247</v>
      </c>
      <c r="I19" s="39">
        <v>0</v>
      </c>
      <c r="J19" s="78">
        <v>106</v>
      </c>
      <c r="K19" s="24">
        <f t="shared" si="1"/>
        <v>106</v>
      </c>
      <c r="L19" s="19">
        <f t="shared" si="2"/>
        <v>8239</v>
      </c>
      <c r="M19" s="44">
        <v>3215</v>
      </c>
      <c r="N19" s="44">
        <v>668</v>
      </c>
      <c r="O19" s="23">
        <f t="shared" si="3"/>
        <v>3883</v>
      </c>
    </row>
    <row r="20" spans="1:15" x14ac:dyDescent="0.2">
      <c r="A20" s="18">
        <f t="shared" si="4"/>
        <v>40656</v>
      </c>
      <c r="B20" s="39">
        <v>3000</v>
      </c>
      <c r="C20" s="39">
        <v>2608</v>
      </c>
      <c r="D20" s="39">
        <v>1020</v>
      </c>
      <c r="E20" s="24">
        <f t="shared" si="5"/>
        <v>6628</v>
      </c>
      <c r="F20" s="39">
        <v>1329</v>
      </c>
      <c r="G20" s="39">
        <v>132</v>
      </c>
      <c r="H20" s="24">
        <f t="shared" si="0"/>
        <v>1461</v>
      </c>
      <c r="I20" s="39">
        <v>1</v>
      </c>
      <c r="J20" s="78">
        <v>120</v>
      </c>
      <c r="K20" s="24">
        <f t="shared" si="1"/>
        <v>121</v>
      </c>
      <c r="L20" s="19">
        <f t="shared" si="2"/>
        <v>8210</v>
      </c>
      <c r="M20" s="44">
        <v>3087</v>
      </c>
      <c r="N20" s="44">
        <v>316</v>
      </c>
      <c r="O20" s="23">
        <f t="shared" si="3"/>
        <v>3403</v>
      </c>
    </row>
    <row r="21" spans="1:15" x14ac:dyDescent="0.2">
      <c r="A21" s="18">
        <f t="shared" si="4"/>
        <v>40663</v>
      </c>
      <c r="B21" s="39">
        <v>2396</v>
      </c>
      <c r="C21" s="39">
        <v>2020</v>
      </c>
      <c r="D21" s="39">
        <v>904</v>
      </c>
      <c r="E21" s="24">
        <f t="shared" si="5"/>
        <v>5320</v>
      </c>
      <c r="F21" s="39">
        <v>870</v>
      </c>
      <c r="G21" s="39">
        <v>81</v>
      </c>
      <c r="H21" s="24">
        <f t="shared" si="0"/>
        <v>951</v>
      </c>
      <c r="I21" s="39">
        <v>1</v>
      </c>
      <c r="J21" s="78">
        <v>98</v>
      </c>
      <c r="K21" s="24">
        <f t="shared" ref="K21:K27" si="6">I21+J21</f>
        <v>99</v>
      </c>
      <c r="L21" s="19">
        <f t="shared" ref="L21:L27" si="7">E21+H21+K21</f>
        <v>6370</v>
      </c>
      <c r="M21" s="44">
        <v>2870</v>
      </c>
      <c r="N21" s="44">
        <v>665</v>
      </c>
      <c r="O21" s="23">
        <f t="shared" si="3"/>
        <v>3535</v>
      </c>
    </row>
    <row r="22" spans="1:15" x14ac:dyDescent="0.2">
      <c r="A22" s="18">
        <f t="shared" si="4"/>
        <v>40670</v>
      </c>
      <c r="B22" s="39">
        <v>2860</v>
      </c>
      <c r="C22" s="39">
        <v>2208</v>
      </c>
      <c r="D22" s="39">
        <v>1178</v>
      </c>
      <c r="E22" s="24">
        <f t="shared" si="5"/>
        <v>6246</v>
      </c>
      <c r="F22" s="39">
        <v>1318</v>
      </c>
      <c r="G22" s="39">
        <v>144</v>
      </c>
      <c r="H22" s="24">
        <f t="shared" si="0"/>
        <v>1462</v>
      </c>
      <c r="I22" s="39">
        <v>1</v>
      </c>
      <c r="J22" s="78">
        <v>79</v>
      </c>
      <c r="K22" s="24">
        <f t="shared" si="6"/>
        <v>80</v>
      </c>
      <c r="L22" s="19">
        <f t="shared" si="7"/>
        <v>7788</v>
      </c>
      <c r="M22" s="44">
        <v>2953</v>
      </c>
      <c r="N22" s="44">
        <v>648</v>
      </c>
      <c r="O22" s="23">
        <f t="shared" si="3"/>
        <v>3601</v>
      </c>
    </row>
    <row r="23" spans="1:15" x14ac:dyDescent="0.2">
      <c r="A23" s="18">
        <f t="shared" si="4"/>
        <v>40677</v>
      </c>
      <c r="B23" s="39">
        <v>2959</v>
      </c>
      <c r="C23" s="39">
        <v>2654</v>
      </c>
      <c r="D23" s="39">
        <v>1511</v>
      </c>
      <c r="E23" s="24">
        <f t="shared" si="5"/>
        <v>7124</v>
      </c>
      <c r="F23" s="39">
        <v>1179</v>
      </c>
      <c r="G23" s="39">
        <v>172</v>
      </c>
      <c r="H23" s="24">
        <f t="shared" si="0"/>
        <v>1351</v>
      </c>
      <c r="I23" s="39">
        <v>2</v>
      </c>
      <c r="J23" s="78">
        <v>50</v>
      </c>
      <c r="K23" s="24">
        <f t="shared" si="6"/>
        <v>52</v>
      </c>
      <c r="L23" s="19">
        <f t="shared" si="7"/>
        <v>8527</v>
      </c>
      <c r="M23" s="44">
        <v>3231</v>
      </c>
      <c r="N23" s="44">
        <v>874</v>
      </c>
      <c r="O23" s="23">
        <f t="shared" si="3"/>
        <v>4105</v>
      </c>
    </row>
    <row r="24" spans="1:15" x14ac:dyDescent="0.2">
      <c r="A24" s="18">
        <f t="shared" si="4"/>
        <v>40684</v>
      </c>
      <c r="B24" s="39">
        <v>2730</v>
      </c>
      <c r="C24" s="39">
        <v>2626</v>
      </c>
      <c r="D24" s="39">
        <v>1359</v>
      </c>
      <c r="E24" s="24">
        <f t="shared" si="5"/>
        <v>6715</v>
      </c>
      <c r="F24" s="39">
        <v>1557</v>
      </c>
      <c r="G24" s="39">
        <v>218</v>
      </c>
      <c r="H24" s="24">
        <f t="shared" si="0"/>
        <v>1775</v>
      </c>
      <c r="I24" s="39">
        <v>0</v>
      </c>
      <c r="J24" s="78">
        <v>87</v>
      </c>
      <c r="K24" s="24">
        <f t="shared" si="6"/>
        <v>87</v>
      </c>
      <c r="L24" s="19">
        <f t="shared" si="7"/>
        <v>8577</v>
      </c>
      <c r="M24" s="44">
        <v>4105</v>
      </c>
      <c r="N24" s="44">
        <v>819</v>
      </c>
      <c r="O24" s="23">
        <f t="shared" si="3"/>
        <v>4924</v>
      </c>
    </row>
    <row r="25" spans="1:15" x14ac:dyDescent="0.2">
      <c r="A25" s="18">
        <f t="shared" si="4"/>
        <v>40691</v>
      </c>
      <c r="B25" s="39">
        <v>2990</v>
      </c>
      <c r="C25" s="39">
        <v>2469</v>
      </c>
      <c r="D25" s="39">
        <v>1613</v>
      </c>
      <c r="E25" s="24">
        <f t="shared" si="5"/>
        <v>7072</v>
      </c>
      <c r="F25" s="39">
        <v>1208</v>
      </c>
      <c r="G25" s="39">
        <v>143</v>
      </c>
      <c r="H25" s="24">
        <f t="shared" si="0"/>
        <v>1351</v>
      </c>
      <c r="I25" s="39">
        <v>8</v>
      </c>
      <c r="J25" s="78">
        <v>76</v>
      </c>
      <c r="K25" s="24">
        <f t="shared" si="6"/>
        <v>84</v>
      </c>
      <c r="L25" s="19">
        <f t="shared" si="7"/>
        <v>8507</v>
      </c>
      <c r="M25" s="44">
        <v>4466</v>
      </c>
      <c r="N25" s="44">
        <v>567</v>
      </c>
      <c r="O25" s="23">
        <f t="shared" si="3"/>
        <v>5033</v>
      </c>
    </row>
    <row r="26" spans="1:15" x14ac:dyDescent="0.2">
      <c r="A26" s="18">
        <f t="shared" si="4"/>
        <v>40698</v>
      </c>
      <c r="B26" s="39">
        <v>2702</v>
      </c>
      <c r="C26" s="39">
        <v>2229</v>
      </c>
      <c r="D26" s="39">
        <v>1408</v>
      </c>
      <c r="E26" s="24">
        <f t="shared" si="5"/>
        <v>6339</v>
      </c>
      <c r="F26" s="39">
        <v>1914</v>
      </c>
      <c r="G26" s="39">
        <v>175</v>
      </c>
      <c r="H26" s="24">
        <f t="shared" si="0"/>
        <v>2089</v>
      </c>
      <c r="I26" s="39">
        <v>1</v>
      </c>
      <c r="J26" s="78">
        <v>73</v>
      </c>
      <c r="K26" s="24">
        <f t="shared" si="6"/>
        <v>74</v>
      </c>
      <c r="L26" s="19">
        <f t="shared" si="7"/>
        <v>8502</v>
      </c>
      <c r="M26" s="44">
        <v>5111</v>
      </c>
      <c r="N26" s="44">
        <v>578</v>
      </c>
      <c r="O26" s="23">
        <f t="shared" si="3"/>
        <v>5689</v>
      </c>
    </row>
    <row r="27" spans="1:15" x14ac:dyDescent="0.2">
      <c r="A27" s="18">
        <f t="shared" si="4"/>
        <v>40705</v>
      </c>
      <c r="B27" s="39">
        <v>2667</v>
      </c>
      <c r="C27" s="39">
        <v>2207</v>
      </c>
      <c r="D27" s="39">
        <v>1542</v>
      </c>
      <c r="E27" s="24">
        <f t="shared" si="5"/>
        <v>6416</v>
      </c>
      <c r="F27" s="39">
        <v>1505</v>
      </c>
      <c r="G27" s="39">
        <v>204</v>
      </c>
      <c r="H27" s="24">
        <f t="shared" si="0"/>
        <v>1709</v>
      </c>
      <c r="I27" s="39">
        <v>1</v>
      </c>
      <c r="J27" s="78">
        <v>62</v>
      </c>
      <c r="K27" s="24">
        <f t="shared" si="6"/>
        <v>63</v>
      </c>
      <c r="L27" s="19">
        <f t="shared" si="7"/>
        <v>8188</v>
      </c>
      <c r="M27" s="44">
        <v>4670</v>
      </c>
      <c r="N27" s="44">
        <v>408</v>
      </c>
      <c r="O27" s="23">
        <f t="shared" si="3"/>
        <v>5078</v>
      </c>
    </row>
    <row r="28" spans="1:15" x14ac:dyDescent="0.2">
      <c r="A28" s="18">
        <f t="shared" si="4"/>
        <v>40712</v>
      </c>
      <c r="B28" s="39">
        <v>2585</v>
      </c>
      <c r="C28" s="39">
        <v>2149</v>
      </c>
      <c r="D28" s="39">
        <v>1190</v>
      </c>
      <c r="E28" s="24">
        <f t="shared" si="5"/>
        <v>5924</v>
      </c>
      <c r="F28" s="39">
        <v>2267</v>
      </c>
      <c r="G28" s="39">
        <v>228</v>
      </c>
      <c r="H28" s="24">
        <f t="shared" si="0"/>
        <v>2495</v>
      </c>
      <c r="I28" s="39">
        <v>2</v>
      </c>
      <c r="J28" s="78">
        <v>61</v>
      </c>
      <c r="K28" s="24">
        <f>I28+J28</f>
        <v>63</v>
      </c>
      <c r="L28" s="19">
        <f>E28+H28+K28</f>
        <v>8482</v>
      </c>
      <c r="M28" s="44">
        <v>5018</v>
      </c>
      <c r="N28" s="44">
        <v>697</v>
      </c>
      <c r="O28" s="23">
        <f t="shared" si="3"/>
        <v>5715</v>
      </c>
    </row>
    <row r="29" spans="1:15" x14ac:dyDescent="0.2">
      <c r="A29" s="18">
        <f t="shared" si="4"/>
        <v>40719</v>
      </c>
      <c r="B29" s="39">
        <v>2973</v>
      </c>
      <c r="C29" s="39">
        <v>2071</v>
      </c>
      <c r="D29" s="39">
        <v>1394</v>
      </c>
      <c r="E29" s="24">
        <f t="shared" si="5"/>
        <v>6438</v>
      </c>
      <c r="F29" s="39">
        <v>1602</v>
      </c>
      <c r="G29" s="39">
        <v>138</v>
      </c>
      <c r="H29" s="24">
        <f t="shared" si="0"/>
        <v>1740</v>
      </c>
      <c r="I29" s="39">
        <v>1</v>
      </c>
      <c r="J29" s="78">
        <v>106</v>
      </c>
      <c r="K29" s="24">
        <f>I29+J29</f>
        <v>107</v>
      </c>
      <c r="L29" s="19">
        <f>E29+H29+K29</f>
        <v>8285</v>
      </c>
      <c r="M29" s="44">
        <v>5038</v>
      </c>
      <c r="N29" s="44">
        <v>368</v>
      </c>
      <c r="O29" s="23">
        <f t="shared" si="3"/>
        <v>5406</v>
      </c>
    </row>
    <row r="30" spans="1:15" x14ac:dyDescent="0.2">
      <c r="A30" s="18">
        <f t="shared" si="4"/>
        <v>40726</v>
      </c>
      <c r="B30" s="39">
        <v>2247</v>
      </c>
      <c r="C30" s="39">
        <v>2031</v>
      </c>
      <c r="D30" s="39">
        <v>1474</v>
      </c>
      <c r="E30" s="24">
        <f t="shared" si="5"/>
        <v>5752</v>
      </c>
      <c r="F30" s="39">
        <v>2146</v>
      </c>
      <c r="G30" s="39">
        <v>174</v>
      </c>
      <c r="H30" s="24">
        <f t="shared" si="0"/>
        <v>2320</v>
      </c>
      <c r="I30" s="39">
        <v>0</v>
      </c>
      <c r="J30" s="78">
        <v>114</v>
      </c>
      <c r="K30" s="59">
        <f>I30+J30</f>
        <v>114</v>
      </c>
      <c r="L30" s="19">
        <f>E30+H30+K30</f>
        <v>8186</v>
      </c>
      <c r="M30" s="44">
        <v>6032</v>
      </c>
      <c r="N30" s="44">
        <v>555</v>
      </c>
      <c r="O30" s="23">
        <f t="shared" si="3"/>
        <v>6587</v>
      </c>
    </row>
    <row r="31" spans="1:15" x14ac:dyDescent="0.2">
      <c r="A31" s="18">
        <f t="shared" si="4"/>
        <v>40733</v>
      </c>
      <c r="B31" s="39">
        <v>2210</v>
      </c>
      <c r="C31" s="39">
        <v>1976</v>
      </c>
      <c r="D31" s="39">
        <v>1038</v>
      </c>
      <c r="E31" s="24">
        <f t="shared" si="5"/>
        <v>5224</v>
      </c>
      <c r="F31" s="39">
        <v>1728</v>
      </c>
      <c r="G31" s="39">
        <v>128</v>
      </c>
      <c r="H31" s="24">
        <f t="shared" si="0"/>
        <v>1856</v>
      </c>
      <c r="I31" s="39">
        <v>1</v>
      </c>
      <c r="J31" s="78">
        <v>76</v>
      </c>
      <c r="K31" s="24">
        <f t="shared" ref="K31:K36" si="8">I31+J31</f>
        <v>77</v>
      </c>
      <c r="L31" s="19">
        <f t="shared" ref="L31:L36" si="9">E31+H31+K31</f>
        <v>7157</v>
      </c>
      <c r="M31" s="44">
        <v>5584</v>
      </c>
      <c r="N31" s="44">
        <v>594</v>
      </c>
      <c r="O31" s="23">
        <f t="shared" si="3"/>
        <v>6178</v>
      </c>
    </row>
    <row r="32" spans="1:15" x14ac:dyDescent="0.2">
      <c r="A32" s="18">
        <f t="shared" si="4"/>
        <v>40740</v>
      </c>
      <c r="B32" s="39">
        <v>1459</v>
      </c>
      <c r="C32" s="39">
        <v>952</v>
      </c>
      <c r="D32" s="39">
        <v>705</v>
      </c>
      <c r="E32" s="24">
        <f t="shared" si="5"/>
        <v>3116</v>
      </c>
      <c r="F32" s="39">
        <v>935</v>
      </c>
      <c r="G32" s="39">
        <v>131</v>
      </c>
      <c r="H32" s="24">
        <f t="shared" si="0"/>
        <v>1066</v>
      </c>
      <c r="I32" s="39">
        <v>5</v>
      </c>
      <c r="J32" s="78">
        <v>96</v>
      </c>
      <c r="K32" s="24">
        <f>I32+J32</f>
        <v>101</v>
      </c>
      <c r="L32" s="19">
        <f>E32+H32+K32</f>
        <v>4283</v>
      </c>
      <c r="M32" s="44">
        <v>3473</v>
      </c>
      <c r="N32" s="44">
        <v>345</v>
      </c>
      <c r="O32" s="23">
        <f t="shared" si="3"/>
        <v>3818</v>
      </c>
    </row>
    <row r="33" spans="1:15" x14ac:dyDescent="0.2">
      <c r="A33" s="18">
        <f t="shared" si="4"/>
        <v>40747</v>
      </c>
      <c r="B33" s="39">
        <v>1846</v>
      </c>
      <c r="C33" s="39">
        <v>1574</v>
      </c>
      <c r="D33" s="39">
        <v>833</v>
      </c>
      <c r="E33" s="24">
        <f t="shared" si="5"/>
        <v>4253</v>
      </c>
      <c r="F33" s="39">
        <v>1628</v>
      </c>
      <c r="G33" s="39">
        <v>132</v>
      </c>
      <c r="H33" s="24">
        <f t="shared" si="0"/>
        <v>1760</v>
      </c>
      <c r="I33" s="39">
        <v>8</v>
      </c>
      <c r="J33" s="78">
        <v>68</v>
      </c>
      <c r="K33" s="24">
        <f>I33+J33</f>
        <v>76</v>
      </c>
      <c r="L33" s="19">
        <f>E33+H33+K33</f>
        <v>6089</v>
      </c>
      <c r="M33" s="44">
        <v>6657</v>
      </c>
      <c r="N33" s="44">
        <v>668</v>
      </c>
      <c r="O33" s="23">
        <f t="shared" si="3"/>
        <v>7325</v>
      </c>
    </row>
    <row r="34" spans="1:15" x14ac:dyDescent="0.2">
      <c r="A34" s="18">
        <f t="shared" si="4"/>
        <v>40754</v>
      </c>
      <c r="B34" s="39">
        <v>2102</v>
      </c>
      <c r="C34" s="39">
        <v>1761</v>
      </c>
      <c r="D34" s="39">
        <v>934</v>
      </c>
      <c r="E34" s="24">
        <f t="shared" si="5"/>
        <v>4797</v>
      </c>
      <c r="F34" s="39">
        <v>1774</v>
      </c>
      <c r="G34" s="39">
        <v>154</v>
      </c>
      <c r="H34" s="24">
        <f t="shared" si="0"/>
        <v>1928</v>
      </c>
      <c r="I34" s="39">
        <v>0</v>
      </c>
      <c r="J34" s="78">
        <v>87</v>
      </c>
      <c r="K34" s="24">
        <f t="shared" si="8"/>
        <v>87</v>
      </c>
      <c r="L34" s="19">
        <f t="shared" si="9"/>
        <v>6812</v>
      </c>
      <c r="M34" s="44">
        <v>5582</v>
      </c>
      <c r="N34" s="44">
        <v>974</v>
      </c>
      <c r="O34" s="23">
        <f t="shared" si="3"/>
        <v>6556</v>
      </c>
    </row>
    <row r="35" spans="1:15" x14ac:dyDescent="0.2">
      <c r="A35" s="18">
        <f t="shared" si="4"/>
        <v>40761</v>
      </c>
      <c r="B35" s="39">
        <v>2213</v>
      </c>
      <c r="C35" s="39">
        <v>1885</v>
      </c>
      <c r="D35" s="39">
        <v>1030</v>
      </c>
      <c r="E35" s="24">
        <f t="shared" si="5"/>
        <v>5128</v>
      </c>
      <c r="F35" s="39">
        <v>1845</v>
      </c>
      <c r="G35" s="39">
        <v>158</v>
      </c>
      <c r="H35" s="24">
        <f t="shared" si="0"/>
        <v>2003</v>
      </c>
      <c r="I35" s="39">
        <v>1</v>
      </c>
      <c r="J35" s="78">
        <v>123</v>
      </c>
      <c r="K35" s="24">
        <f>I35+J35</f>
        <v>124</v>
      </c>
      <c r="L35" s="19">
        <f>E35+H35+K35</f>
        <v>7255</v>
      </c>
      <c r="M35" s="44">
        <v>6626</v>
      </c>
      <c r="N35" s="44">
        <v>991</v>
      </c>
      <c r="O35" s="23">
        <f t="shared" si="3"/>
        <v>7617</v>
      </c>
    </row>
    <row r="36" spans="1:15" x14ac:dyDescent="0.2">
      <c r="A36" s="18">
        <f t="shared" si="4"/>
        <v>40768</v>
      </c>
      <c r="B36" s="39">
        <v>2981</v>
      </c>
      <c r="C36" s="39">
        <v>2013</v>
      </c>
      <c r="D36" s="39">
        <v>897</v>
      </c>
      <c r="E36" s="24">
        <f t="shared" si="5"/>
        <v>5891</v>
      </c>
      <c r="F36" s="39">
        <v>1760</v>
      </c>
      <c r="G36" s="39">
        <v>139</v>
      </c>
      <c r="H36" s="24">
        <f t="shared" si="0"/>
        <v>1899</v>
      </c>
      <c r="I36" s="39">
        <v>3</v>
      </c>
      <c r="J36" s="78">
        <v>101</v>
      </c>
      <c r="K36" s="24">
        <f t="shared" si="8"/>
        <v>104</v>
      </c>
      <c r="L36" s="19">
        <f t="shared" si="9"/>
        <v>7894</v>
      </c>
      <c r="M36" s="44">
        <v>6436</v>
      </c>
      <c r="N36" s="44">
        <v>981</v>
      </c>
      <c r="O36" s="23">
        <f t="shared" si="3"/>
        <v>7417</v>
      </c>
    </row>
    <row r="37" spans="1:15" x14ac:dyDescent="0.2">
      <c r="A37" s="18">
        <f t="shared" si="4"/>
        <v>40775</v>
      </c>
      <c r="B37" s="39">
        <v>3413</v>
      </c>
      <c r="C37" s="39">
        <v>1893</v>
      </c>
      <c r="D37" s="39">
        <v>1061</v>
      </c>
      <c r="E37" s="24">
        <f t="shared" ref="E37:E56" si="10">SUM(B37:D37)</f>
        <v>6367</v>
      </c>
      <c r="F37" s="39">
        <v>1671</v>
      </c>
      <c r="G37" s="39">
        <v>216</v>
      </c>
      <c r="H37" s="24">
        <f t="shared" ref="H37:H56" si="11">F37+G37</f>
        <v>1887</v>
      </c>
      <c r="I37" s="39">
        <v>10</v>
      </c>
      <c r="J37" s="78">
        <v>66</v>
      </c>
      <c r="K37" s="24">
        <f t="shared" ref="K37:K43" si="12">I37+J37</f>
        <v>76</v>
      </c>
      <c r="L37" s="19">
        <f t="shared" ref="L37:L43" si="13">E37+H37+K37</f>
        <v>8330</v>
      </c>
      <c r="M37" s="44">
        <v>6272</v>
      </c>
      <c r="N37" s="44">
        <v>1050</v>
      </c>
      <c r="O37" s="23">
        <f t="shared" ref="O37:O56" si="14">M37+N37</f>
        <v>7322</v>
      </c>
    </row>
    <row r="38" spans="1:15" x14ac:dyDescent="0.2">
      <c r="A38" s="18">
        <f t="shared" si="4"/>
        <v>40782</v>
      </c>
      <c r="B38" s="39">
        <v>3523</v>
      </c>
      <c r="C38" s="39">
        <v>2328</v>
      </c>
      <c r="D38" s="39">
        <v>988</v>
      </c>
      <c r="E38" s="24">
        <f t="shared" si="10"/>
        <v>6839</v>
      </c>
      <c r="F38" s="39">
        <v>1874</v>
      </c>
      <c r="G38" s="39">
        <v>112</v>
      </c>
      <c r="H38" s="24">
        <f t="shared" si="11"/>
        <v>1986</v>
      </c>
      <c r="I38" s="39">
        <v>5</v>
      </c>
      <c r="J38" s="78">
        <v>93</v>
      </c>
      <c r="K38" s="24">
        <f t="shared" si="12"/>
        <v>98</v>
      </c>
      <c r="L38" s="19">
        <f t="shared" si="13"/>
        <v>8923</v>
      </c>
      <c r="M38" s="44">
        <v>6129</v>
      </c>
      <c r="N38" s="44">
        <v>957</v>
      </c>
      <c r="O38" s="23">
        <f t="shared" si="14"/>
        <v>7086</v>
      </c>
    </row>
    <row r="39" spans="1:15" x14ac:dyDescent="0.2">
      <c r="A39" s="18">
        <f t="shared" si="4"/>
        <v>40789</v>
      </c>
      <c r="B39" s="39">
        <v>3616</v>
      </c>
      <c r="C39" s="39">
        <v>1978</v>
      </c>
      <c r="D39" s="39">
        <v>864</v>
      </c>
      <c r="E39" s="24">
        <f t="shared" si="10"/>
        <v>6458</v>
      </c>
      <c r="F39" s="39">
        <v>1589</v>
      </c>
      <c r="G39" s="39">
        <v>95</v>
      </c>
      <c r="H39" s="24">
        <f t="shared" si="11"/>
        <v>1684</v>
      </c>
      <c r="I39" s="39">
        <v>2</v>
      </c>
      <c r="J39" s="78">
        <v>124</v>
      </c>
      <c r="K39" s="24">
        <f t="shared" si="12"/>
        <v>126</v>
      </c>
      <c r="L39" s="19">
        <f t="shared" si="13"/>
        <v>8268</v>
      </c>
      <c r="M39" s="44">
        <v>6346</v>
      </c>
      <c r="N39" s="44">
        <v>876</v>
      </c>
      <c r="O39" s="23">
        <f t="shared" si="14"/>
        <v>7222</v>
      </c>
    </row>
    <row r="40" spans="1:15" x14ac:dyDescent="0.2">
      <c r="A40" s="18">
        <f t="shared" si="4"/>
        <v>40796</v>
      </c>
      <c r="B40" s="39">
        <v>3842</v>
      </c>
      <c r="C40" s="39">
        <v>2471</v>
      </c>
      <c r="D40" s="39">
        <v>840</v>
      </c>
      <c r="E40" s="24">
        <f t="shared" si="10"/>
        <v>7153</v>
      </c>
      <c r="F40" s="39">
        <v>1866</v>
      </c>
      <c r="G40" s="39">
        <v>103</v>
      </c>
      <c r="H40" s="24">
        <f t="shared" si="11"/>
        <v>1969</v>
      </c>
      <c r="I40" s="39">
        <v>0</v>
      </c>
      <c r="J40" s="78">
        <v>109</v>
      </c>
      <c r="K40" s="24">
        <f t="shared" si="12"/>
        <v>109</v>
      </c>
      <c r="L40" s="19">
        <f t="shared" si="13"/>
        <v>9231</v>
      </c>
      <c r="M40" s="44">
        <v>8118</v>
      </c>
      <c r="N40" s="44">
        <v>1017</v>
      </c>
      <c r="O40" s="23">
        <f t="shared" si="14"/>
        <v>9135</v>
      </c>
    </row>
    <row r="41" spans="1:15" x14ac:dyDescent="0.2">
      <c r="A41" s="18">
        <f t="shared" si="4"/>
        <v>40803</v>
      </c>
      <c r="B41" s="39">
        <v>4008</v>
      </c>
      <c r="C41" s="39">
        <v>2347</v>
      </c>
      <c r="D41" s="39">
        <v>923</v>
      </c>
      <c r="E41" s="24">
        <f t="shared" si="10"/>
        <v>7278</v>
      </c>
      <c r="F41" s="39">
        <v>1847</v>
      </c>
      <c r="G41" s="39">
        <v>135</v>
      </c>
      <c r="H41" s="24">
        <f t="shared" si="11"/>
        <v>1982</v>
      </c>
      <c r="I41" s="39">
        <v>0</v>
      </c>
      <c r="J41" s="78">
        <v>140</v>
      </c>
      <c r="K41" s="24">
        <f t="shared" si="12"/>
        <v>140</v>
      </c>
      <c r="L41" s="19">
        <f t="shared" si="13"/>
        <v>9400</v>
      </c>
      <c r="M41" s="44">
        <v>7574</v>
      </c>
      <c r="N41" s="44">
        <v>1146</v>
      </c>
      <c r="O41" s="23">
        <f t="shared" si="14"/>
        <v>8720</v>
      </c>
    </row>
    <row r="42" spans="1:15" x14ac:dyDescent="0.2">
      <c r="A42" s="18">
        <f t="shared" si="4"/>
        <v>40810</v>
      </c>
      <c r="B42" s="39">
        <v>4530</v>
      </c>
      <c r="C42" s="39">
        <v>2253</v>
      </c>
      <c r="D42" s="39">
        <v>976</v>
      </c>
      <c r="E42" s="24">
        <f t="shared" si="10"/>
        <v>7759</v>
      </c>
      <c r="F42" s="39">
        <v>1893</v>
      </c>
      <c r="G42" s="39">
        <v>100</v>
      </c>
      <c r="H42" s="24">
        <f t="shared" si="11"/>
        <v>1993</v>
      </c>
      <c r="I42" s="39">
        <v>2</v>
      </c>
      <c r="J42" s="78">
        <v>129</v>
      </c>
      <c r="K42" s="24">
        <f t="shared" si="12"/>
        <v>131</v>
      </c>
      <c r="L42" s="19">
        <f t="shared" si="13"/>
        <v>9883</v>
      </c>
      <c r="M42" s="44">
        <v>7178</v>
      </c>
      <c r="N42" s="44">
        <v>1116</v>
      </c>
      <c r="O42" s="23">
        <f t="shared" si="14"/>
        <v>8294</v>
      </c>
    </row>
    <row r="43" spans="1:15" x14ac:dyDescent="0.2">
      <c r="A43" s="18">
        <f t="shared" si="4"/>
        <v>40817</v>
      </c>
      <c r="B43" s="39">
        <v>4142</v>
      </c>
      <c r="C43" s="39">
        <v>2283</v>
      </c>
      <c r="D43" s="39">
        <v>1182</v>
      </c>
      <c r="E43" s="24">
        <f t="shared" si="10"/>
        <v>7607</v>
      </c>
      <c r="F43" s="39">
        <v>1952</v>
      </c>
      <c r="G43" s="39">
        <v>115</v>
      </c>
      <c r="H43" s="24">
        <f t="shared" si="11"/>
        <v>2067</v>
      </c>
      <c r="I43" s="39">
        <v>11</v>
      </c>
      <c r="J43" s="78">
        <v>150</v>
      </c>
      <c r="K43" s="24">
        <f t="shared" si="12"/>
        <v>161</v>
      </c>
      <c r="L43" s="19">
        <f t="shared" si="13"/>
        <v>9835</v>
      </c>
      <c r="M43" s="44">
        <v>7282</v>
      </c>
      <c r="N43" s="44">
        <v>1055</v>
      </c>
      <c r="O43" s="23">
        <f t="shared" si="14"/>
        <v>8337</v>
      </c>
    </row>
    <row r="44" spans="1:15" x14ac:dyDescent="0.2">
      <c r="A44" s="18">
        <f t="shared" si="4"/>
        <v>40824</v>
      </c>
      <c r="B44" s="39">
        <v>4554</v>
      </c>
      <c r="C44" s="39">
        <v>2389</v>
      </c>
      <c r="D44" s="39">
        <v>1004</v>
      </c>
      <c r="E44" s="24">
        <f t="shared" si="10"/>
        <v>7947</v>
      </c>
      <c r="F44" s="39">
        <v>1851</v>
      </c>
      <c r="G44" s="39">
        <v>151</v>
      </c>
      <c r="H44" s="24">
        <f t="shared" si="11"/>
        <v>2002</v>
      </c>
      <c r="I44" s="39">
        <v>4</v>
      </c>
      <c r="J44" s="78">
        <v>143</v>
      </c>
      <c r="K44" s="24">
        <f t="shared" ref="K44:K49" si="15">I44+J44</f>
        <v>147</v>
      </c>
      <c r="L44" s="19">
        <f t="shared" ref="L44:L49" si="16">E44+H44+K44</f>
        <v>10096</v>
      </c>
      <c r="M44" s="44">
        <v>6847</v>
      </c>
      <c r="N44" s="44">
        <v>1103</v>
      </c>
      <c r="O44" s="23">
        <f t="shared" si="14"/>
        <v>7950</v>
      </c>
    </row>
    <row r="45" spans="1:15" x14ac:dyDescent="0.2">
      <c r="A45" s="18">
        <f t="shared" si="4"/>
        <v>40831</v>
      </c>
      <c r="B45" s="39">
        <v>4005</v>
      </c>
      <c r="C45" s="39">
        <v>2361</v>
      </c>
      <c r="D45" s="39">
        <v>924</v>
      </c>
      <c r="E45" s="24">
        <f t="shared" si="10"/>
        <v>7290</v>
      </c>
      <c r="F45" s="39">
        <v>2008</v>
      </c>
      <c r="G45" s="39">
        <v>129</v>
      </c>
      <c r="H45" s="24">
        <f t="shared" si="11"/>
        <v>2137</v>
      </c>
      <c r="I45" s="39">
        <v>8</v>
      </c>
      <c r="J45" s="78">
        <v>128</v>
      </c>
      <c r="K45" s="24">
        <f t="shared" si="15"/>
        <v>136</v>
      </c>
      <c r="L45" s="19">
        <f t="shared" si="16"/>
        <v>9563</v>
      </c>
      <c r="M45" s="44">
        <v>6687</v>
      </c>
      <c r="N45" s="44">
        <v>917</v>
      </c>
      <c r="O45" s="23">
        <f t="shared" si="14"/>
        <v>7604</v>
      </c>
    </row>
    <row r="46" spans="1:15" x14ac:dyDescent="0.2">
      <c r="A46" s="18">
        <f t="shared" si="4"/>
        <v>40838</v>
      </c>
      <c r="B46" s="39">
        <v>4349</v>
      </c>
      <c r="C46" s="39">
        <v>2422</v>
      </c>
      <c r="D46" s="39">
        <v>939</v>
      </c>
      <c r="E46" s="24">
        <f t="shared" si="10"/>
        <v>7710</v>
      </c>
      <c r="F46" s="39">
        <v>2331</v>
      </c>
      <c r="G46" s="39">
        <v>142</v>
      </c>
      <c r="H46" s="24">
        <f t="shared" si="11"/>
        <v>2473</v>
      </c>
      <c r="I46" s="39">
        <v>3</v>
      </c>
      <c r="J46" s="78">
        <v>92</v>
      </c>
      <c r="K46" s="24">
        <f t="shared" si="15"/>
        <v>95</v>
      </c>
      <c r="L46" s="19">
        <f t="shared" si="16"/>
        <v>10278</v>
      </c>
      <c r="M46" s="44">
        <v>6746</v>
      </c>
      <c r="N46" s="44">
        <v>1167</v>
      </c>
      <c r="O46" s="23">
        <f t="shared" si="14"/>
        <v>7913</v>
      </c>
    </row>
    <row r="47" spans="1:15" x14ac:dyDescent="0.2">
      <c r="A47" s="18">
        <f t="shared" si="4"/>
        <v>40845</v>
      </c>
      <c r="B47" s="39">
        <v>3920</v>
      </c>
      <c r="C47" s="39">
        <v>2157</v>
      </c>
      <c r="D47" s="39">
        <v>926</v>
      </c>
      <c r="E47" s="24">
        <f t="shared" si="10"/>
        <v>7003</v>
      </c>
      <c r="F47" s="39">
        <v>2717</v>
      </c>
      <c r="G47" s="39">
        <v>129</v>
      </c>
      <c r="H47" s="24">
        <f t="shared" si="11"/>
        <v>2846</v>
      </c>
      <c r="I47" s="39">
        <v>0</v>
      </c>
      <c r="J47" s="78">
        <v>137</v>
      </c>
      <c r="K47" s="24">
        <f t="shared" si="15"/>
        <v>137</v>
      </c>
      <c r="L47" s="19">
        <f t="shared" si="16"/>
        <v>9986</v>
      </c>
      <c r="M47" s="44">
        <v>6430</v>
      </c>
      <c r="N47" s="44">
        <v>805</v>
      </c>
      <c r="O47" s="23">
        <f t="shared" si="14"/>
        <v>7235</v>
      </c>
    </row>
    <row r="48" spans="1:15" x14ac:dyDescent="0.2">
      <c r="A48" s="18">
        <f t="shared" si="4"/>
        <v>40852</v>
      </c>
      <c r="B48" s="39">
        <v>3215</v>
      </c>
      <c r="C48" s="39">
        <v>2023</v>
      </c>
      <c r="D48" s="39">
        <v>971</v>
      </c>
      <c r="E48" s="24">
        <f t="shared" si="10"/>
        <v>6209</v>
      </c>
      <c r="F48" s="39">
        <v>2619</v>
      </c>
      <c r="G48" s="39">
        <v>149</v>
      </c>
      <c r="H48" s="24">
        <f t="shared" si="11"/>
        <v>2768</v>
      </c>
      <c r="I48" s="39">
        <v>0</v>
      </c>
      <c r="J48" s="78">
        <v>133</v>
      </c>
      <c r="K48" s="24">
        <f t="shared" si="15"/>
        <v>133</v>
      </c>
      <c r="L48" s="19">
        <f t="shared" si="16"/>
        <v>9110</v>
      </c>
      <c r="M48" s="44">
        <v>6895</v>
      </c>
      <c r="N48" s="44">
        <v>590</v>
      </c>
      <c r="O48" s="23">
        <f t="shared" si="14"/>
        <v>7485</v>
      </c>
    </row>
    <row r="49" spans="1:15" x14ac:dyDescent="0.2">
      <c r="A49" s="18">
        <f t="shared" si="4"/>
        <v>40859</v>
      </c>
      <c r="B49" s="39">
        <v>2942</v>
      </c>
      <c r="C49" s="39">
        <v>2288</v>
      </c>
      <c r="D49" s="39">
        <v>814</v>
      </c>
      <c r="E49" s="24">
        <f t="shared" si="10"/>
        <v>6044</v>
      </c>
      <c r="F49" s="39">
        <v>2323</v>
      </c>
      <c r="G49" s="39">
        <v>125</v>
      </c>
      <c r="H49" s="24">
        <f t="shared" si="11"/>
        <v>2448</v>
      </c>
      <c r="I49" s="39">
        <v>1</v>
      </c>
      <c r="J49" s="78">
        <v>137</v>
      </c>
      <c r="K49" s="24">
        <f t="shared" si="15"/>
        <v>138</v>
      </c>
      <c r="L49" s="19">
        <f t="shared" si="16"/>
        <v>8630</v>
      </c>
      <c r="M49" s="44">
        <v>7335</v>
      </c>
      <c r="N49" s="44">
        <v>834</v>
      </c>
      <c r="O49" s="23">
        <f t="shared" si="14"/>
        <v>8169</v>
      </c>
    </row>
    <row r="50" spans="1:15" x14ac:dyDescent="0.2">
      <c r="A50" s="18">
        <f t="shared" si="4"/>
        <v>40866</v>
      </c>
      <c r="B50" s="39">
        <v>3034</v>
      </c>
      <c r="C50" s="39">
        <v>2428</v>
      </c>
      <c r="D50" s="39">
        <v>1211</v>
      </c>
      <c r="E50" s="24">
        <f t="shared" si="10"/>
        <v>6673</v>
      </c>
      <c r="F50" s="39">
        <v>2260</v>
      </c>
      <c r="G50" s="39">
        <v>122</v>
      </c>
      <c r="H50" s="24">
        <f t="shared" si="11"/>
        <v>2382</v>
      </c>
      <c r="I50" s="39">
        <v>4</v>
      </c>
      <c r="J50" s="78">
        <v>117</v>
      </c>
      <c r="K50" s="24">
        <f t="shared" ref="K50:K55" si="17">I50+J50</f>
        <v>121</v>
      </c>
      <c r="L50" s="19">
        <f t="shared" ref="L50:L55" si="18">E50+H50+K50</f>
        <v>9176</v>
      </c>
      <c r="M50" s="44">
        <v>5549</v>
      </c>
      <c r="N50" s="44">
        <v>1091</v>
      </c>
      <c r="O50" s="23">
        <f t="shared" si="14"/>
        <v>6640</v>
      </c>
    </row>
    <row r="51" spans="1:15" x14ac:dyDescent="0.2">
      <c r="A51" s="18">
        <f t="shared" si="4"/>
        <v>40873</v>
      </c>
      <c r="B51" s="39">
        <v>3381</v>
      </c>
      <c r="C51" s="39">
        <v>2471</v>
      </c>
      <c r="D51" s="39">
        <v>1016</v>
      </c>
      <c r="E51" s="24">
        <f t="shared" si="10"/>
        <v>6868</v>
      </c>
      <c r="F51" s="39">
        <v>2286</v>
      </c>
      <c r="G51" s="39">
        <v>117</v>
      </c>
      <c r="H51" s="24">
        <f t="shared" si="11"/>
        <v>2403</v>
      </c>
      <c r="I51" s="39">
        <v>5</v>
      </c>
      <c r="J51" s="78">
        <v>129</v>
      </c>
      <c r="K51" s="24">
        <f t="shared" si="17"/>
        <v>134</v>
      </c>
      <c r="L51" s="19">
        <f t="shared" si="18"/>
        <v>9405</v>
      </c>
      <c r="M51" s="44">
        <v>5910</v>
      </c>
      <c r="N51" s="44">
        <v>933</v>
      </c>
      <c r="O51" s="23">
        <f t="shared" si="14"/>
        <v>6843</v>
      </c>
    </row>
    <row r="52" spans="1:15" x14ac:dyDescent="0.2">
      <c r="A52" s="18">
        <f t="shared" si="4"/>
        <v>40880</v>
      </c>
      <c r="B52" s="39">
        <v>3552</v>
      </c>
      <c r="C52" s="39">
        <v>2920</v>
      </c>
      <c r="D52" s="39">
        <v>1300</v>
      </c>
      <c r="E52" s="24">
        <f t="shared" si="10"/>
        <v>7772</v>
      </c>
      <c r="F52" s="39">
        <v>1697</v>
      </c>
      <c r="G52" s="39">
        <v>136</v>
      </c>
      <c r="H52" s="24">
        <f t="shared" si="11"/>
        <v>1833</v>
      </c>
      <c r="I52" s="39">
        <v>1</v>
      </c>
      <c r="J52" s="78">
        <v>162</v>
      </c>
      <c r="K52" s="24">
        <f t="shared" si="17"/>
        <v>163</v>
      </c>
      <c r="L52" s="19">
        <f t="shared" si="18"/>
        <v>9768</v>
      </c>
      <c r="M52" s="44">
        <v>6261</v>
      </c>
      <c r="N52" s="44">
        <v>890</v>
      </c>
      <c r="O52" s="23">
        <f t="shared" si="14"/>
        <v>7151</v>
      </c>
    </row>
    <row r="53" spans="1:15" x14ac:dyDescent="0.2">
      <c r="A53" s="18">
        <f t="shared" si="4"/>
        <v>40887</v>
      </c>
      <c r="B53" s="39">
        <v>3531</v>
      </c>
      <c r="C53" s="39">
        <v>2599</v>
      </c>
      <c r="D53" s="39">
        <v>968</v>
      </c>
      <c r="E53" s="24">
        <f t="shared" si="10"/>
        <v>7098</v>
      </c>
      <c r="F53" s="39">
        <v>2398</v>
      </c>
      <c r="G53" s="39">
        <v>127</v>
      </c>
      <c r="H53" s="24">
        <f t="shared" si="11"/>
        <v>2525</v>
      </c>
      <c r="I53" s="39">
        <v>2</v>
      </c>
      <c r="J53" s="78">
        <v>76</v>
      </c>
      <c r="K53" s="24">
        <f>I53+J53</f>
        <v>78</v>
      </c>
      <c r="L53" s="19">
        <f>E53+H53+K53</f>
        <v>9701</v>
      </c>
      <c r="M53" s="44">
        <v>7069</v>
      </c>
      <c r="N53" s="44">
        <v>495</v>
      </c>
      <c r="O53" s="23">
        <f t="shared" si="14"/>
        <v>7564</v>
      </c>
    </row>
    <row r="54" spans="1:15" x14ac:dyDescent="0.2">
      <c r="A54" s="18">
        <f t="shared" si="4"/>
        <v>40894</v>
      </c>
      <c r="B54" s="39">
        <v>2940</v>
      </c>
      <c r="C54" s="39">
        <v>2460</v>
      </c>
      <c r="D54" s="39">
        <v>907</v>
      </c>
      <c r="E54" s="24">
        <f t="shared" si="10"/>
        <v>6307</v>
      </c>
      <c r="F54" s="39">
        <v>2302</v>
      </c>
      <c r="G54" s="39">
        <v>133</v>
      </c>
      <c r="H54" s="24">
        <f t="shared" si="11"/>
        <v>2435</v>
      </c>
      <c r="I54" s="39">
        <v>3</v>
      </c>
      <c r="J54" s="78">
        <v>162</v>
      </c>
      <c r="K54" s="24">
        <f>I54+J54</f>
        <v>165</v>
      </c>
      <c r="L54" s="19">
        <f>E54+H54+K54</f>
        <v>8907</v>
      </c>
      <c r="M54" s="44">
        <v>7273</v>
      </c>
      <c r="N54" s="44">
        <v>816</v>
      </c>
      <c r="O54" s="23">
        <f t="shared" si="14"/>
        <v>8089</v>
      </c>
    </row>
    <row r="55" spans="1:15" x14ac:dyDescent="0.2">
      <c r="A55" s="18">
        <f t="shared" si="4"/>
        <v>40901</v>
      </c>
      <c r="B55" s="39">
        <v>2742</v>
      </c>
      <c r="C55" s="39">
        <v>2311</v>
      </c>
      <c r="D55" s="39">
        <v>978</v>
      </c>
      <c r="E55" s="24">
        <f t="shared" si="10"/>
        <v>6031</v>
      </c>
      <c r="F55" s="39">
        <v>1850</v>
      </c>
      <c r="G55" s="39">
        <v>124</v>
      </c>
      <c r="H55" s="24">
        <f t="shared" si="11"/>
        <v>1974</v>
      </c>
      <c r="I55" s="39">
        <v>10</v>
      </c>
      <c r="J55" s="78">
        <v>106</v>
      </c>
      <c r="K55" s="24">
        <f t="shared" si="17"/>
        <v>116</v>
      </c>
      <c r="L55" s="19">
        <f t="shared" si="18"/>
        <v>8121</v>
      </c>
      <c r="M55" s="44">
        <v>5787</v>
      </c>
      <c r="N55" s="44">
        <v>529</v>
      </c>
      <c r="O55" s="23">
        <f t="shared" si="14"/>
        <v>6316</v>
      </c>
    </row>
    <row r="56" spans="1:15" x14ac:dyDescent="0.2">
      <c r="A56" s="25">
        <f t="shared" si="4"/>
        <v>40908</v>
      </c>
      <c r="B56" s="41">
        <v>2072</v>
      </c>
      <c r="C56" s="41">
        <v>1954</v>
      </c>
      <c r="D56" s="41">
        <v>877</v>
      </c>
      <c r="E56" s="62">
        <f t="shared" si="10"/>
        <v>4903</v>
      </c>
      <c r="F56" s="41">
        <v>599</v>
      </c>
      <c r="G56" s="41">
        <v>83</v>
      </c>
      <c r="H56" s="62">
        <f t="shared" si="11"/>
        <v>682</v>
      </c>
      <c r="I56" s="41">
        <v>1</v>
      </c>
      <c r="J56" s="50">
        <v>84</v>
      </c>
      <c r="K56" s="62">
        <f>I56+J56</f>
        <v>85</v>
      </c>
      <c r="L56" s="79">
        <f>E56+H56+K56</f>
        <v>5670</v>
      </c>
      <c r="M56" s="45">
        <v>3880</v>
      </c>
      <c r="N56" s="45">
        <v>604</v>
      </c>
      <c r="O56" s="27">
        <f t="shared" si="14"/>
        <v>4484</v>
      </c>
    </row>
    <row r="57" spans="1:15" x14ac:dyDescent="0.2">
      <c r="A57" s="28"/>
      <c r="K57" s="24"/>
    </row>
    <row r="58" spans="1:15" x14ac:dyDescent="0.2">
      <c r="A58" s="29" t="s">
        <v>18</v>
      </c>
      <c r="B58" s="63">
        <f>SUM(B5:B9)</f>
        <v>16372</v>
      </c>
      <c r="C58" s="63">
        <f t="shared" ref="C58:J58" si="19">SUM(C5:C9)</f>
        <v>14623</v>
      </c>
      <c r="D58" s="63">
        <f t="shared" si="19"/>
        <v>6815</v>
      </c>
      <c r="E58" s="63">
        <f t="shared" si="19"/>
        <v>37810</v>
      </c>
      <c r="F58" s="63">
        <f t="shared" si="19"/>
        <v>8595</v>
      </c>
      <c r="G58" s="63">
        <f t="shared" si="19"/>
        <v>1290</v>
      </c>
      <c r="H58" s="63">
        <f t="shared" si="19"/>
        <v>9885</v>
      </c>
      <c r="I58" s="63">
        <f t="shared" si="19"/>
        <v>28</v>
      </c>
      <c r="J58" s="64">
        <f t="shared" si="19"/>
        <v>646</v>
      </c>
      <c r="K58" s="20">
        <f t="shared" ref="K58:K69" si="20">I58+J58</f>
        <v>674</v>
      </c>
      <c r="L58" s="65">
        <f>SUM(L5:L9)</f>
        <v>48369</v>
      </c>
      <c r="M58" s="63">
        <f>SUM(M5:M9)</f>
        <v>18697</v>
      </c>
      <c r="N58" s="21">
        <f>SUM(N5:N9)</f>
        <v>3910</v>
      </c>
      <c r="O58" s="21">
        <f>SUM(O5:O9)</f>
        <v>22607</v>
      </c>
    </row>
    <row r="59" spans="1:15" x14ac:dyDescent="0.2">
      <c r="A59" s="31" t="s">
        <v>19</v>
      </c>
      <c r="B59" s="61">
        <f t="shared" ref="B59:J59" si="21">SUM(B10:B13)</f>
        <v>13803</v>
      </c>
      <c r="C59" s="61">
        <f t="shared" si="21"/>
        <v>12372</v>
      </c>
      <c r="D59" s="61">
        <f t="shared" si="21"/>
        <v>5382</v>
      </c>
      <c r="E59" s="61">
        <f t="shared" si="21"/>
        <v>31557</v>
      </c>
      <c r="F59" s="61">
        <f t="shared" si="21"/>
        <v>6861</v>
      </c>
      <c r="G59" s="61">
        <f t="shared" si="21"/>
        <v>739</v>
      </c>
      <c r="H59" s="61">
        <f t="shared" si="21"/>
        <v>7600</v>
      </c>
      <c r="I59" s="61">
        <f t="shared" si="21"/>
        <v>7</v>
      </c>
      <c r="J59" s="66">
        <f t="shared" si="21"/>
        <v>434</v>
      </c>
      <c r="K59" s="24">
        <f t="shared" si="20"/>
        <v>441</v>
      </c>
      <c r="L59" s="67">
        <f>SUM(L10:L13)</f>
        <v>39598</v>
      </c>
      <c r="M59" s="61">
        <f>SUM(M10:M13)</f>
        <v>13214</v>
      </c>
      <c r="N59" s="23">
        <f>SUM(N10:N13)</f>
        <v>2336</v>
      </c>
      <c r="O59" s="23">
        <f>SUM(O10:O13)</f>
        <v>15550</v>
      </c>
    </row>
    <row r="60" spans="1:15" x14ac:dyDescent="0.2">
      <c r="A60" s="31" t="s">
        <v>20</v>
      </c>
      <c r="B60" s="61">
        <f t="shared" ref="B60:J60" si="22">SUM(B14:B17)</f>
        <v>12628</v>
      </c>
      <c r="C60" s="61">
        <f t="shared" si="22"/>
        <v>11061</v>
      </c>
      <c r="D60" s="61">
        <f t="shared" si="22"/>
        <v>5118</v>
      </c>
      <c r="E60" s="61">
        <f t="shared" si="22"/>
        <v>28807</v>
      </c>
      <c r="F60" s="61">
        <f t="shared" si="22"/>
        <v>5498</v>
      </c>
      <c r="G60" s="61">
        <f t="shared" si="22"/>
        <v>741</v>
      </c>
      <c r="H60" s="61">
        <f t="shared" si="22"/>
        <v>6239</v>
      </c>
      <c r="I60" s="61">
        <f t="shared" si="22"/>
        <v>19</v>
      </c>
      <c r="J60" s="66">
        <f t="shared" si="22"/>
        <v>442</v>
      </c>
      <c r="K60" s="24">
        <f t="shared" si="20"/>
        <v>461</v>
      </c>
      <c r="L60" s="67">
        <f>SUM(L14:L17)</f>
        <v>35507</v>
      </c>
      <c r="M60" s="61">
        <f>SUM(M14:M17)</f>
        <v>12136</v>
      </c>
      <c r="N60" s="23">
        <f>SUM(N14:N17)</f>
        <v>1899</v>
      </c>
      <c r="O60" s="23">
        <f>SUM(O14:O17)</f>
        <v>14035</v>
      </c>
    </row>
    <row r="61" spans="1:15" x14ac:dyDescent="0.2">
      <c r="A61" s="31" t="s">
        <v>21</v>
      </c>
      <c r="B61" s="61">
        <f t="shared" ref="B61:J61" si="23">SUM(B18:B22)</f>
        <v>14529</v>
      </c>
      <c r="C61" s="61">
        <f t="shared" si="23"/>
        <v>12088</v>
      </c>
      <c r="D61" s="61">
        <f t="shared" si="23"/>
        <v>5396</v>
      </c>
      <c r="E61" s="61">
        <f t="shared" si="23"/>
        <v>32013</v>
      </c>
      <c r="F61" s="61">
        <f t="shared" si="23"/>
        <v>6063</v>
      </c>
      <c r="G61" s="61">
        <f t="shared" si="23"/>
        <v>662</v>
      </c>
      <c r="H61" s="61">
        <f t="shared" si="23"/>
        <v>6725</v>
      </c>
      <c r="I61" s="61">
        <f t="shared" si="23"/>
        <v>4</v>
      </c>
      <c r="J61" s="66">
        <f t="shared" si="23"/>
        <v>475</v>
      </c>
      <c r="K61" s="24">
        <f t="shared" si="20"/>
        <v>479</v>
      </c>
      <c r="L61" s="67">
        <f>SUM(L18:L22)</f>
        <v>39217</v>
      </c>
      <c r="M61" s="61">
        <f>SUM(M18:M22)</f>
        <v>15262</v>
      </c>
      <c r="N61" s="23">
        <f>SUM(N18:N22)</f>
        <v>2940</v>
      </c>
      <c r="O61" s="23">
        <f>SUM(O18:O22)</f>
        <v>18202</v>
      </c>
    </row>
    <row r="62" spans="1:15" x14ac:dyDescent="0.2">
      <c r="A62" s="31" t="s">
        <v>22</v>
      </c>
      <c r="B62" s="61">
        <f t="shared" ref="B62:J62" si="24">SUM(B23:B26)</f>
        <v>11381</v>
      </c>
      <c r="C62" s="61">
        <f t="shared" si="24"/>
        <v>9978</v>
      </c>
      <c r="D62" s="61">
        <f t="shared" si="24"/>
        <v>5891</v>
      </c>
      <c r="E62" s="61">
        <f t="shared" si="24"/>
        <v>27250</v>
      </c>
      <c r="F62" s="61">
        <f t="shared" si="24"/>
        <v>5858</v>
      </c>
      <c r="G62" s="61">
        <f t="shared" si="24"/>
        <v>708</v>
      </c>
      <c r="H62" s="61">
        <f t="shared" si="24"/>
        <v>6566</v>
      </c>
      <c r="I62" s="61">
        <f t="shared" si="24"/>
        <v>11</v>
      </c>
      <c r="J62" s="66">
        <f t="shared" si="24"/>
        <v>286</v>
      </c>
      <c r="K62" s="24">
        <f t="shared" si="20"/>
        <v>297</v>
      </c>
      <c r="L62" s="67">
        <f>SUM(L23:L26)</f>
        <v>34113</v>
      </c>
      <c r="M62" s="61">
        <f>SUM(M23:M26)</f>
        <v>16913</v>
      </c>
      <c r="N62" s="23">
        <f>SUM(N23:N26)</f>
        <v>2838</v>
      </c>
      <c r="O62" s="23">
        <f>SUM(O23:O26)</f>
        <v>19751</v>
      </c>
    </row>
    <row r="63" spans="1:15" x14ac:dyDescent="0.2">
      <c r="A63" s="31" t="s">
        <v>23</v>
      </c>
      <c r="B63" s="61">
        <f t="shared" ref="B63:J63" si="25">SUM(B27:B30)</f>
        <v>10472</v>
      </c>
      <c r="C63" s="61">
        <f t="shared" si="25"/>
        <v>8458</v>
      </c>
      <c r="D63" s="61">
        <f t="shared" si="25"/>
        <v>5600</v>
      </c>
      <c r="E63" s="61">
        <f t="shared" si="25"/>
        <v>24530</v>
      </c>
      <c r="F63" s="61">
        <f t="shared" si="25"/>
        <v>7520</v>
      </c>
      <c r="G63" s="61">
        <f t="shared" si="25"/>
        <v>744</v>
      </c>
      <c r="H63" s="61">
        <f t="shared" si="25"/>
        <v>8264</v>
      </c>
      <c r="I63" s="61">
        <f t="shared" si="25"/>
        <v>4</v>
      </c>
      <c r="J63" s="66">
        <f t="shared" si="25"/>
        <v>343</v>
      </c>
      <c r="K63" s="24">
        <f t="shared" si="20"/>
        <v>347</v>
      </c>
      <c r="L63" s="67">
        <f>SUM(L27:L30)</f>
        <v>33141</v>
      </c>
      <c r="M63" s="61">
        <f>SUM(M27:M30)</f>
        <v>20758</v>
      </c>
      <c r="N63" s="23">
        <f>SUM(N27:N30)</f>
        <v>2028</v>
      </c>
      <c r="O63" s="23">
        <f>SUM(O27:O30)</f>
        <v>22786</v>
      </c>
    </row>
    <row r="64" spans="1:15" x14ac:dyDescent="0.2">
      <c r="A64" s="31" t="s">
        <v>24</v>
      </c>
      <c r="B64" s="61">
        <f t="shared" ref="B64:J64" si="26">SUM(B31:B35)</f>
        <v>9830</v>
      </c>
      <c r="C64" s="61">
        <f t="shared" si="26"/>
        <v>8148</v>
      </c>
      <c r="D64" s="61">
        <f t="shared" si="26"/>
        <v>4540</v>
      </c>
      <c r="E64" s="61">
        <f t="shared" si="26"/>
        <v>22518</v>
      </c>
      <c r="F64" s="61">
        <f t="shared" si="26"/>
        <v>7910</v>
      </c>
      <c r="G64" s="61">
        <f t="shared" si="26"/>
        <v>703</v>
      </c>
      <c r="H64" s="61">
        <f t="shared" si="26"/>
        <v>8613</v>
      </c>
      <c r="I64" s="61">
        <f t="shared" si="26"/>
        <v>15</v>
      </c>
      <c r="J64" s="66">
        <f t="shared" si="26"/>
        <v>450</v>
      </c>
      <c r="K64" s="24">
        <f t="shared" si="20"/>
        <v>465</v>
      </c>
      <c r="L64" s="67">
        <f>SUM(L31:L35)</f>
        <v>31596</v>
      </c>
      <c r="M64" s="61">
        <f>SUM(M31:M35)</f>
        <v>27922</v>
      </c>
      <c r="N64" s="23">
        <f>SUM(N31:N35)</f>
        <v>3572</v>
      </c>
      <c r="O64" s="23">
        <f>SUM(O31:O35)</f>
        <v>31494</v>
      </c>
    </row>
    <row r="65" spans="1:15" x14ac:dyDescent="0.2">
      <c r="A65" s="31" t="s">
        <v>25</v>
      </c>
      <c r="B65" s="61">
        <f t="shared" ref="B65:J65" si="27">SUM(B36:B39)</f>
        <v>13533</v>
      </c>
      <c r="C65" s="61">
        <f t="shared" si="27"/>
        <v>8212</v>
      </c>
      <c r="D65" s="61">
        <f t="shared" si="27"/>
        <v>3810</v>
      </c>
      <c r="E65" s="61">
        <f t="shared" si="27"/>
        <v>25555</v>
      </c>
      <c r="F65" s="61">
        <f t="shared" si="27"/>
        <v>6894</v>
      </c>
      <c r="G65" s="61">
        <f t="shared" si="27"/>
        <v>562</v>
      </c>
      <c r="H65" s="61">
        <f t="shared" si="27"/>
        <v>7456</v>
      </c>
      <c r="I65" s="61">
        <f t="shared" si="27"/>
        <v>20</v>
      </c>
      <c r="J65" s="66">
        <f t="shared" si="27"/>
        <v>384</v>
      </c>
      <c r="K65" s="24">
        <f t="shared" si="20"/>
        <v>404</v>
      </c>
      <c r="L65" s="67">
        <f>SUM(L36:L39)</f>
        <v>33415</v>
      </c>
      <c r="M65" s="61">
        <f>SUM(M36:M39)</f>
        <v>25183</v>
      </c>
      <c r="N65" s="23">
        <f>SUM(N36:N39)</f>
        <v>3864</v>
      </c>
      <c r="O65" s="23">
        <f>SUM(O36:O39)</f>
        <v>29047</v>
      </c>
    </row>
    <row r="66" spans="1:15" x14ac:dyDescent="0.2">
      <c r="A66" s="31" t="s">
        <v>26</v>
      </c>
      <c r="B66" s="61">
        <f t="shared" ref="B66:J66" si="28">SUM(B40:B43)</f>
        <v>16522</v>
      </c>
      <c r="C66" s="61">
        <f t="shared" si="28"/>
        <v>9354</v>
      </c>
      <c r="D66" s="61">
        <f t="shared" si="28"/>
        <v>3921</v>
      </c>
      <c r="E66" s="61">
        <f t="shared" si="28"/>
        <v>29797</v>
      </c>
      <c r="F66" s="61">
        <f t="shared" si="28"/>
        <v>7558</v>
      </c>
      <c r="G66" s="61">
        <f t="shared" si="28"/>
        <v>453</v>
      </c>
      <c r="H66" s="61">
        <f t="shared" si="28"/>
        <v>8011</v>
      </c>
      <c r="I66" s="61">
        <f t="shared" si="28"/>
        <v>13</v>
      </c>
      <c r="J66" s="66">
        <f t="shared" si="28"/>
        <v>528</v>
      </c>
      <c r="K66" s="24">
        <f t="shared" si="20"/>
        <v>541</v>
      </c>
      <c r="L66" s="67">
        <f>SUM(L40:L43)</f>
        <v>38349</v>
      </c>
      <c r="M66" s="61">
        <f>SUM(M40:M43)</f>
        <v>30152</v>
      </c>
      <c r="N66" s="23">
        <f>SUM(N40:N43)</f>
        <v>4334</v>
      </c>
      <c r="O66" s="23">
        <f>SUM(O40:O43)</f>
        <v>34486</v>
      </c>
    </row>
    <row r="67" spans="1:15" x14ac:dyDescent="0.2">
      <c r="A67" s="31" t="s">
        <v>27</v>
      </c>
      <c r="B67" s="61">
        <f t="shared" ref="B67:J67" si="29">SUM(B44:B48)</f>
        <v>20043</v>
      </c>
      <c r="C67" s="61">
        <f t="shared" si="29"/>
        <v>11352</v>
      </c>
      <c r="D67" s="61">
        <f t="shared" si="29"/>
        <v>4764</v>
      </c>
      <c r="E67" s="61">
        <f t="shared" si="29"/>
        <v>36159</v>
      </c>
      <c r="F67" s="61">
        <f t="shared" si="29"/>
        <v>11526</v>
      </c>
      <c r="G67" s="61">
        <f t="shared" si="29"/>
        <v>700</v>
      </c>
      <c r="H67" s="61">
        <f t="shared" si="29"/>
        <v>12226</v>
      </c>
      <c r="I67" s="61">
        <f t="shared" si="29"/>
        <v>15</v>
      </c>
      <c r="J67" s="66">
        <f t="shared" si="29"/>
        <v>633</v>
      </c>
      <c r="K67" s="24">
        <f t="shared" si="20"/>
        <v>648</v>
      </c>
      <c r="L67" s="67">
        <f>SUM(L44:L48)</f>
        <v>49033</v>
      </c>
      <c r="M67" s="61">
        <f>SUM(M44:M48)</f>
        <v>33605</v>
      </c>
      <c r="N67" s="23">
        <f>SUM(N44:N48)</f>
        <v>4582</v>
      </c>
      <c r="O67" s="23">
        <f>SUM(O44:O48)</f>
        <v>38187</v>
      </c>
    </row>
    <row r="68" spans="1:15" x14ac:dyDescent="0.2">
      <c r="A68" s="31" t="s">
        <v>28</v>
      </c>
      <c r="B68" s="61">
        <f t="shared" ref="B68:J68" si="30">SUM(B49:B52)</f>
        <v>12909</v>
      </c>
      <c r="C68" s="61">
        <f t="shared" si="30"/>
        <v>10107</v>
      </c>
      <c r="D68" s="61">
        <f t="shared" si="30"/>
        <v>4341</v>
      </c>
      <c r="E68" s="61">
        <f t="shared" si="30"/>
        <v>27357</v>
      </c>
      <c r="F68" s="61">
        <f t="shared" si="30"/>
        <v>8566</v>
      </c>
      <c r="G68" s="61">
        <f t="shared" si="30"/>
        <v>500</v>
      </c>
      <c r="H68" s="61">
        <f t="shared" si="30"/>
        <v>9066</v>
      </c>
      <c r="I68" s="61">
        <f t="shared" si="30"/>
        <v>11</v>
      </c>
      <c r="J68" s="66">
        <f t="shared" si="30"/>
        <v>545</v>
      </c>
      <c r="K68" s="24">
        <f t="shared" si="20"/>
        <v>556</v>
      </c>
      <c r="L68" s="67">
        <f>SUM(L49:L52)</f>
        <v>36979</v>
      </c>
      <c r="M68" s="61">
        <f>SUM(M49:M52)</f>
        <v>25055</v>
      </c>
      <c r="N68" s="23">
        <f>SUM(N49:N52)</f>
        <v>3748</v>
      </c>
      <c r="O68" s="23">
        <f>SUM(O49:O52)</f>
        <v>28803</v>
      </c>
    </row>
    <row r="69" spans="1:15" x14ac:dyDescent="0.2">
      <c r="A69" s="32" t="s">
        <v>29</v>
      </c>
      <c r="B69" s="68">
        <f t="shared" ref="B69:J69" si="31">SUM(B53:B56)</f>
        <v>11285</v>
      </c>
      <c r="C69" s="68">
        <f t="shared" si="31"/>
        <v>9324</v>
      </c>
      <c r="D69" s="68">
        <f t="shared" si="31"/>
        <v>3730</v>
      </c>
      <c r="E69" s="68">
        <f t="shared" si="31"/>
        <v>24339</v>
      </c>
      <c r="F69" s="68">
        <f t="shared" si="31"/>
        <v>7149</v>
      </c>
      <c r="G69" s="68">
        <f t="shared" si="31"/>
        <v>467</v>
      </c>
      <c r="H69" s="68">
        <f t="shared" si="31"/>
        <v>7616</v>
      </c>
      <c r="I69" s="68">
        <f t="shared" si="31"/>
        <v>16</v>
      </c>
      <c r="J69" s="69">
        <f t="shared" si="31"/>
        <v>428</v>
      </c>
      <c r="K69" s="62">
        <f t="shared" si="20"/>
        <v>444</v>
      </c>
      <c r="L69" s="70">
        <f>SUM(L53:L56)</f>
        <v>32399</v>
      </c>
      <c r="M69" s="68">
        <f>SUM(M53:M56)</f>
        <v>24009</v>
      </c>
      <c r="N69" s="27">
        <f>SUM(N53:N56)</f>
        <v>2444</v>
      </c>
      <c r="O69" s="27">
        <f>SUM(O53:O56)</f>
        <v>26453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32">SUM(B58:B60)</f>
        <v>42803</v>
      </c>
      <c r="C71" s="63">
        <f t="shared" si="32"/>
        <v>38056</v>
      </c>
      <c r="D71" s="63">
        <f t="shared" si="32"/>
        <v>17315</v>
      </c>
      <c r="E71" s="63">
        <f t="shared" si="32"/>
        <v>98174</v>
      </c>
      <c r="F71" s="63">
        <f t="shared" si="32"/>
        <v>20954</v>
      </c>
      <c r="G71" s="63">
        <f t="shared" si="32"/>
        <v>2770</v>
      </c>
      <c r="H71" s="63">
        <f t="shared" si="32"/>
        <v>23724</v>
      </c>
      <c r="I71" s="63">
        <f t="shared" si="32"/>
        <v>54</v>
      </c>
      <c r="J71" s="64">
        <f t="shared" si="32"/>
        <v>1522</v>
      </c>
      <c r="K71" s="20">
        <f>I71+J71</f>
        <v>1576</v>
      </c>
      <c r="L71" s="65">
        <f>SUM(L58:L60)</f>
        <v>123474</v>
      </c>
      <c r="M71" s="63">
        <f>SUM(M58:M60)</f>
        <v>44047</v>
      </c>
      <c r="N71" s="21">
        <f>SUM(N58:N60)</f>
        <v>8145</v>
      </c>
      <c r="O71" s="21">
        <f>SUM(O58:O60)</f>
        <v>52192</v>
      </c>
    </row>
    <row r="72" spans="1:15" x14ac:dyDescent="0.2">
      <c r="A72" s="31" t="s">
        <v>31</v>
      </c>
      <c r="B72" s="61">
        <f t="shared" ref="B72:J72" si="33">SUM(B61:B63)</f>
        <v>36382</v>
      </c>
      <c r="C72" s="61">
        <f t="shared" si="33"/>
        <v>30524</v>
      </c>
      <c r="D72" s="61">
        <f t="shared" si="33"/>
        <v>16887</v>
      </c>
      <c r="E72" s="61">
        <f t="shared" si="33"/>
        <v>83793</v>
      </c>
      <c r="F72" s="61">
        <f t="shared" si="33"/>
        <v>19441</v>
      </c>
      <c r="G72" s="61">
        <f t="shared" si="33"/>
        <v>2114</v>
      </c>
      <c r="H72" s="61">
        <f t="shared" si="33"/>
        <v>21555</v>
      </c>
      <c r="I72" s="61">
        <f t="shared" si="33"/>
        <v>19</v>
      </c>
      <c r="J72" s="66">
        <f t="shared" si="33"/>
        <v>1104</v>
      </c>
      <c r="K72" s="24">
        <f>I72+J72</f>
        <v>1123</v>
      </c>
      <c r="L72" s="67">
        <f>SUM(L61:L63)</f>
        <v>106471</v>
      </c>
      <c r="M72" s="61">
        <f>SUM(M61:M63)</f>
        <v>52933</v>
      </c>
      <c r="N72" s="23">
        <f>SUM(N61:N63)</f>
        <v>7806</v>
      </c>
      <c r="O72" s="23">
        <f>SUM(O61:O63)</f>
        <v>60739</v>
      </c>
    </row>
    <row r="73" spans="1:15" x14ac:dyDescent="0.2">
      <c r="A73" s="31" t="s">
        <v>32</v>
      </c>
      <c r="B73" s="61">
        <f t="shared" ref="B73:J73" si="34">SUM(B64:B66)</f>
        <v>39885</v>
      </c>
      <c r="C73" s="61">
        <f t="shared" si="34"/>
        <v>25714</v>
      </c>
      <c r="D73" s="61">
        <f t="shared" si="34"/>
        <v>12271</v>
      </c>
      <c r="E73" s="61">
        <f t="shared" si="34"/>
        <v>77870</v>
      </c>
      <c r="F73" s="61">
        <f t="shared" si="34"/>
        <v>22362</v>
      </c>
      <c r="G73" s="61">
        <f t="shared" si="34"/>
        <v>1718</v>
      </c>
      <c r="H73" s="61">
        <f t="shared" si="34"/>
        <v>24080</v>
      </c>
      <c r="I73" s="61">
        <f t="shared" si="34"/>
        <v>48</v>
      </c>
      <c r="J73" s="66">
        <f t="shared" si="34"/>
        <v>1362</v>
      </c>
      <c r="K73" s="24">
        <f>I73+J73</f>
        <v>1410</v>
      </c>
      <c r="L73" s="67">
        <f>SUM(L64:L66)</f>
        <v>103360</v>
      </c>
      <c r="M73" s="61">
        <f>SUM(M64:M66)</f>
        <v>83257</v>
      </c>
      <c r="N73" s="23">
        <f>SUM(N64:N66)</f>
        <v>11770</v>
      </c>
      <c r="O73" s="23">
        <f>SUM(O64:O66)</f>
        <v>95027</v>
      </c>
    </row>
    <row r="74" spans="1:15" x14ac:dyDescent="0.2">
      <c r="A74" s="32" t="s">
        <v>33</v>
      </c>
      <c r="B74" s="68">
        <f t="shared" ref="B74:J74" si="35">SUM(B67:B69)</f>
        <v>44237</v>
      </c>
      <c r="C74" s="68">
        <f t="shared" si="35"/>
        <v>30783</v>
      </c>
      <c r="D74" s="68">
        <f t="shared" si="35"/>
        <v>12835</v>
      </c>
      <c r="E74" s="68">
        <f t="shared" si="35"/>
        <v>87855</v>
      </c>
      <c r="F74" s="68">
        <f t="shared" si="35"/>
        <v>27241</v>
      </c>
      <c r="G74" s="68">
        <f t="shared" si="35"/>
        <v>1667</v>
      </c>
      <c r="H74" s="68">
        <f t="shared" si="35"/>
        <v>28908</v>
      </c>
      <c r="I74" s="68">
        <f t="shared" si="35"/>
        <v>42</v>
      </c>
      <c r="J74" s="69">
        <f t="shared" si="35"/>
        <v>1606</v>
      </c>
      <c r="K74" s="62">
        <f>I74+J74</f>
        <v>1648</v>
      </c>
      <c r="L74" s="70">
        <f>SUM(L67:L69)</f>
        <v>118411</v>
      </c>
      <c r="M74" s="68">
        <f>SUM(M67:M69)</f>
        <v>82669</v>
      </c>
      <c r="N74" s="27">
        <f>SUM(N67:N69)</f>
        <v>10774</v>
      </c>
      <c r="O74" s="27">
        <f>SUM(O67:O69)</f>
        <v>93443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36">SUM(B71:B74)</f>
        <v>163307</v>
      </c>
      <c r="C76" s="73">
        <f t="shared" si="36"/>
        <v>125077</v>
      </c>
      <c r="D76" s="73">
        <f t="shared" si="36"/>
        <v>59308</v>
      </c>
      <c r="E76" s="73">
        <f t="shared" si="36"/>
        <v>347692</v>
      </c>
      <c r="F76" s="73">
        <f t="shared" si="36"/>
        <v>89998</v>
      </c>
      <c r="G76" s="73">
        <f t="shared" si="36"/>
        <v>8269</v>
      </c>
      <c r="H76" s="73">
        <f t="shared" si="36"/>
        <v>98267</v>
      </c>
      <c r="I76" s="73">
        <f t="shared" si="36"/>
        <v>163</v>
      </c>
      <c r="J76" s="74">
        <f t="shared" si="36"/>
        <v>5594</v>
      </c>
      <c r="K76" s="75">
        <f>I76+J76</f>
        <v>5757</v>
      </c>
      <c r="L76" s="76">
        <f>SUM(L71:L74)</f>
        <v>451716</v>
      </c>
      <c r="M76" s="73">
        <f>SUM(M71:M74)</f>
        <v>262906</v>
      </c>
      <c r="N76" s="34">
        <f>SUM(N71:N74)</f>
        <v>38495</v>
      </c>
      <c r="O76" s="34">
        <f>SUM(O71:O74)</f>
        <v>301401</v>
      </c>
    </row>
    <row r="77" spans="1:15" x14ac:dyDescent="0.2"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</sheetData>
  <mergeCells count="1">
    <mergeCell ref="I3:K3"/>
  </mergeCells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  <ignoredError sqref="A6:A56" unlockedFormula="1"/>
    <ignoredError sqref="K58:K7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7"/>
  <sheetViews>
    <sheetView topLeftCell="A60" zoomScale="115" zoomScaleNormal="115" workbookViewId="0">
      <selection activeCell="L76" sqref="L76:O76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49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9" t="s">
        <v>13</v>
      </c>
      <c r="J3" s="130"/>
      <c r="K3" s="131"/>
      <c r="L3" s="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5" x14ac:dyDescent="0.2">
      <c r="A5" s="18">
        <v>40915</v>
      </c>
      <c r="B5" s="39">
        <v>2567</v>
      </c>
      <c r="C5" s="39">
        <v>2081</v>
      </c>
      <c r="D5" s="39">
        <v>870</v>
      </c>
      <c r="E5" s="20">
        <f t="shared" ref="E5:E56" si="0">SUM(B5:D5)</f>
        <v>5518</v>
      </c>
      <c r="F5" s="39">
        <v>1441</v>
      </c>
      <c r="G5" s="39">
        <v>128</v>
      </c>
      <c r="H5" s="24">
        <f t="shared" ref="H5:H41" si="1">F5+G5</f>
        <v>1569</v>
      </c>
      <c r="I5" s="24">
        <v>2</v>
      </c>
      <c r="J5" s="24">
        <v>70</v>
      </c>
      <c r="K5" s="20">
        <f t="shared" ref="K5:K28" si="2">I5+J5</f>
        <v>72</v>
      </c>
      <c r="L5" s="19">
        <f t="shared" ref="L5:L28" si="3">E5+H5+K5</f>
        <v>7159</v>
      </c>
      <c r="M5" s="42">
        <v>5103</v>
      </c>
      <c r="N5" s="42">
        <v>644</v>
      </c>
      <c r="O5" s="23">
        <f t="shared" ref="O5:O56" si="4">M5+N5</f>
        <v>5747</v>
      </c>
    </row>
    <row r="6" spans="1:15" x14ac:dyDescent="0.2">
      <c r="A6" s="18">
        <f t="shared" ref="A6:A37" si="5">A5+7</f>
        <v>40922</v>
      </c>
      <c r="B6" s="39">
        <v>2984</v>
      </c>
      <c r="C6" s="39">
        <v>2304</v>
      </c>
      <c r="D6" s="39">
        <v>1011</v>
      </c>
      <c r="E6" s="24">
        <f t="shared" si="0"/>
        <v>6299</v>
      </c>
      <c r="F6" s="39">
        <v>1716</v>
      </c>
      <c r="G6" s="39">
        <v>73</v>
      </c>
      <c r="H6" s="24">
        <f t="shared" si="1"/>
        <v>1789</v>
      </c>
      <c r="I6" s="24">
        <v>0</v>
      </c>
      <c r="J6" s="24">
        <v>100</v>
      </c>
      <c r="K6" s="24">
        <f>I6+J6</f>
        <v>100</v>
      </c>
      <c r="L6" s="19">
        <f>E6+H6+K6</f>
        <v>8188</v>
      </c>
      <c r="M6" s="44">
        <v>5115</v>
      </c>
      <c r="N6" s="44">
        <v>555</v>
      </c>
      <c r="O6" s="23">
        <f t="shared" si="4"/>
        <v>5670</v>
      </c>
    </row>
    <row r="7" spans="1:15" x14ac:dyDescent="0.2">
      <c r="A7" s="18">
        <f t="shared" si="5"/>
        <v>40929</v>
      </c>
      <c r="B7" s="39">
        <v>2881</v>
      </c>
      <c r="C7" s="39">
        <v>2793</v>
      </c>
      <c r="D7" s="39">
        <v>1067</v>
      </c>
      <c r="E7" s="24">
        <f t="shared" si="0"/>
        <v>6741</v>
      </c>
      <c r="F7" s="39">
        <v>1674</v>
      </c>
      <c r="G7" s="39">
        <v>129</v>
      </c>
      <c r="H7" s="24">
        <f t="shared" si="1"/>
        <v>1803</v>
      </c>
      <c r="I7" s="24">
        <v>2</v>
      </c>
      <c r="J7" s="24">
        <v>49</v>
      </c>
      <c r="K7" s="24">
        <f>I7+J7</f>
        <v>51</v>
      </c>
      <c r="L7" s="19">
        <f>E7+H7+K7</f>
        <v>8595</v>
      </c>
      <c r="M7" s="44">
        <v>4611</v>
      </c>
      <c r="N7" s="44">
        <v>962</v>
      </c>
      <c r="O7" s="23">
        <f t="shared" si="4"/>
        <v>5573</v>
      </c>
    </row>
    <row r="8" spans="1:15" x14ac:dyDescent="0.2">
      <c r="A8" s="18">
        <f t="shared" si="5"/>
        <v>40936</v>
      </c>
      <c r="B8" s="39">
        <v>2924</v>
      </c>
      <c r="C8" s="39">
        <v>2516</v>
      </c>
      <c r="D8" s="39">
        <v>1279</v>
      </c>
      <c r="E8" s="24">
        <f t="shared" si="0"/>
        <v>6719</v>
      </c>
      <c r="F8" s="39">
        <v>1749</v>
      </c>
      <c r="G8" s="39">
        <v>106</v>
      </c>
      <c r="H8" s="24">
        <f t="shared" si="1"/>
        <v>1855</v>
      </c>
      <c r="I8" s="24">
        <v>1</v>
      </c>
      <c r="J8" s="24">
        <v>106</v>
      </c>
      <c r="K8" s="24">
        <f>I8+J8</f>
        <v>107</v>
      </c>
      <c r="L8" s="19">
        <f>E8+H8+K8</f>
        <v>8681</v>
      </c>
      <c r="M8" s="44">
        <v>4103</v>
      </c>
      <c r="N8" s="44">
        <v>700</v>
      </c>
      <c r="O8" s="23">
        <f t="shared" si="4"/>
        <v>4803</v>
      </c>
    </row>
    <row r="9" spans="1:15" x14ac:dyDescent="0.2">
      <c r="A9" s="18">
        <f t="shared" si="5"/>
        <v>40943</v>
      </c>
      <c r="B9" s="39">
        <v>3165</v>
      </c>
      <c r="C9" s="39">
        <v>2759</v>
      </c>
      <c r="D9" s="39">
        <v>1065</v>
      </c>
      <c r="E9" s="24">
        <f t="shared" si="0"/>
        <v>6989</v>
      </c>
      <c r="F9" s="39">
        <v>1652</v>
      </c>
      <c r="G9" s="39">
        <v>81</v>
      </c>
      <c r="H9" s="24">
        <f t="shared" si="1"/>
        <v>1733</v>
      </c>
      <c r="I9" s="24">
        <v>2</v>
      </c>
      <c r="J9" s="24">
        <v>107</v>
      </c>
      <c r="K9" s="24">
        <f>I9+J9</f>
        <v>109</v>
      </c>
      <c r="L9" s="19">
        <f>E9+H9+K9</f>
        <v>8831</v>
      </c>
      <c r="M9" s="44">
        <v>4514</v>
      </c>
      <c r="N9" s="44">
        <v>620</v>
      </c>
      <c r="O9" s="23">
        <f t="shared" si="4"/>
        <v>5134</v>
      </c>
    </row>
    <row r="10" spans="1:15" x14ac:dyDescent="0.2">
      <c r="A10" s="18">
        <f t="shared" si="5"/>
        <v>40950</v>
      </c>
      <c r="B10" s="39">
        <v>3262</v>
      </c>
      <c r="C10" s="39">
        <v>2670</v>
      </c>
      <c r="D10" s="39">
        <v>1244</v>
      </c>
      <c r="E10" s="24">
        <f t="shared" si="0"/>
        <v>7176</v>
      </c>
      <c r="F10" s="39">
        <v>1681</v>
      </c>
      <c r="G10" s="39">
        <v>104</v>
      </c>
      <c r="H10" s="24">
        <f t="shared" si="1"/>
        <v>1785</v>
      </c>
      <c r="I10" s="24">
        <v>0</v>
      </c>
      <c r="J10" s="24">
        <v>94</v>
      </c>
      <c r="K10" s="24">
        <f>I10+J10</f>
        <v>94</v>
      </c>
      <c r="L10" s="19">
        <f>E10+H10+K10</f>
        <v>9055</v>
      </c>
      <c r="M10" s="44">
        <v>4212</v>
      </c>
      <c r="N10" s="44">
        <v>743</v>
      </c>
      <c r="O10" s="23">
        <f t="shared" si="4"/>
        <v>4955</v>
      </c>
    </row>
    <row r="11" spans="1:15" x14ac:dyDescent="0.2">
      <c r="A11" s="18">
        <f t="shared" si="5"/>
        <v>40957</v>
      </c>
      <c r="B11" s="39">
        <v>2977</v>
      </c>
      <c r="C11" s="39">
        <v>2540</v>
      </c>
      <c r="D11" s="39">
        <v>1194</v>
      </c>
      <c r="E11" s="59">
        <f t="shared" si="0"/>
        <v>6711</v>
      </c>
      <c r="F11" s="39">
        <v>1674</v>
      </c>
      <c r="G11" s="39">
        <v>107</v>
      </c>
      <c r="H11" s="59">
        <f t="shared" si="1"/>
        <v>1781</v>
      </c>
      <c r="I11" s="24">
        <v>2</v>
      </c>
      <c r="J11" s="24">
        <v>60</v>
      </c>
      <c r="K11" s="24">
        <f t="shared" si="2"/>
        <v>62</v>
      </c>
      <c r="L11" s="60">
        <f t="shared" si="3"/>
        <v>8554</v>
      </c>
      <c r="M11" s="44">
        <v>4227</v>
      </c>
      <c r="N11" s="44">
        <v>651</v>
      </c>
      <c r="O11" s="23">
        <f t="shared" si="4"/>
        <v>4878</v>
      </c>
    </row>
    <row r="12" spans="1:15" x14ac:dyDescent="0.2">
      <c r="A12" s="18">
        <f t="shared" si="5"/>
        <v>40964</v>
      </c>
      <c r="B12" s="39">
        <v>2913</v>
      </c>
      <c r="C12" s="39">
        <v>2780</v>
      </c>
      <c r="D12" s="39">
        <v>1125</v>
      </c>
      <c r="E12" s="59">
        <f t="shared" si="0"/>
        <v>6818</v>
      </c>
      <c r="F12" s="39">
        <v>1520</v>
      </c>
      <c r="G12" s="39">
        <v>81</v>
      </c>
      <c r="H12" s="59">
        <f t="shared" si="1"/>
        <v>1601</v>
      </c>
      <c r="I12" s="24">
        <v>6</v>
      </c>
      <c r="J12" s="24">
        <v>94</v>
      </c>
      <c r="K12" s="24">
        <f t="shared" si="2"/>
        <v>100</v>
      </c>
      <c r="L12" s="60">
        <f t="shared" si="3"/>
        <v>8519</v>
      </c>
      <c r="M12" s="44">
        <v>4730</v>
      </c>
      <c r="N12" s="44">
        <v>691</v>
      </c>
      <c r="O12" s="23">
        <f t="shared" si="4"/>
        <v>5421</v>
      </c>
    </row>
    <row r="13" spans="1:15" x14ac:dyDescent="0.2">
      <c r="A13" s="18">
        <f t="shared" si="5"/>
        <v>40971</v>
      </c>
      <c r="B13" s="39">
        <v>2816</v>
      </c>
      <c r="C13" s="39">
        <v>2394</v>
      </c>
      <c r="D13" s="39">
        <v>929</v>
      </c>
      <c r="E13" s="24">
        <f t="shared" si="0"/>
        <v>6139</v>
      </c>
      <c r="F13" s="39">
        <v>1512</v>
      </c>
      <c r="G13" s="39">
        <v>87</v>
      </c>
      <c r="H13" s="24">
        <f t="shared" si="1"/>
        <v>1599</v>
      </c>
      <c r="I13" s="24">
        <v>1</v>
      </c>
      <c r="J13" s="24">
        <v>96</v>
      </c>
      <c r="K13" s="24">
        <f t="shared" si="2"/>
        <v>97</v>
      </c>
      <c r="L13" s="19">
        <f t="shared" si="3"/>
        <v>7835</v>
      </c>
      <c r="M13" s="44">
        <v>4366</v>
      </c>
      <c r="N13" s="44">
        <v>611</v>
      </c>
      <c r="O13" s="23">
        <f t="shared" si="4"/>
        <v>4977</v>
      </c>
    </row>
    <row r="14" spans="1:15" x14ac:dyDescent="0.2">
      <c r="A14" s="18">
        <f t="shared" si="5"/>
        <v>40978</v>
      </c>
      <c r="B14" s="39">
        <v>2912</v>
      </c>
      <c r="C14" s="39">
        <v>2374</v>
      </c>
      <c r="D14" s="39">
        <v>1008</v>
      </c>
      <c r="E14" s="24">
        <f t="shared" si="0"/>
        <v>6294</v>
      </c>
      <c r="F14" s="39">
        <v>1457</v>
      </c>
      <c r="G14" s="39">
        <v>113</v>
      </c>
      <c r="H14" s="24">
        <f t="shared" si="1"/>
        <v>1570</v>
      </c>
      <c r="I14" s="24">
        <v>2</v>
      </c>
      <c r="J14" s="24">
        <v>105</v>
      </c>
      <c r="K14" s="24">
        <f t="shared" si="2"/>
        <v>107</v>
      </c>
      <c r="L14" s="19">
        <f t="shared" si="3"/>
        <v>7971</v>
      </c>
      <c r="M14" s="44">
        <v>3879</v>
      </c>
      <c r="N14" s="44">
        <v>700</v>
      </c>
      <c r="O14" s="23">
        <f t="shared" si="4"/>
        <v>4579</v>
      </c>
    </row>
    <row r="15" spans="1:15" x14ac:dyDescent="0.2">
      <c r="A15" s="18">
        <f t="shared" si="5"/>
        <v>40985</v>
      </c>
      <c r="B15" s="39">
        <v>2980</v>
      </c>
      <c r="C15" s="39">
        <v>2236</v>
      </c>
      <c r="D15" s="39">
        <v>1105</v>
      </c>
      <c r="E15" s="24">
        <f t="shared" si="0"/>
        <v>6321</v>
      </c>
      <c r="F15" s="39">
        <v>1333</v>
      </c>
      <c r="G15" s="39">
        <v>153</v>
      </c>
      <c r="H15" s="24">
        <f t="shared" si="1"/>
        <v>1486</v>
      </c>
      <c r="I15" s="24">
        <v>1</v>
      </c>
      <c r="J15" s="24">
        <v>174</v>
      </c>
      <c r="K15" s="24">
        <f t="shared" si="2"/>
        <v>175</v>
      </c>
      <c r="L15" s="19">
        <f t="shared" si="3"/>
        <v>7982</v>
      </c>
      <c r="M15" s="44">
        <v>3588</v>
      </c>
      <c r="N15" s="44">
        <v>593</v>
      </c>
      <c r="O15" s="23">
        <f t="shared" si="4"/>
        <v>4181</v>
      </c>
    </row>
    <row r="16" spans="1:15" x14ac:dyDescent="0.2">
      <c r="A16" s="18">
        <f t="shared" si="5"/>
        <v>40992</v>
      </c>
      <c r="B16" s="39">
        <v>2547</v>
      </c>
      <c r="C16" s="39">
        <v>2003</v>
      </c>
      <c r="D16" s="39">
        <v>1103</v>
      </c>
      <c r="E16" s="24">
        <f t="shared" si="0"/>
        <v>5653</v>
      </c>
      <c r="F16" s="39">
        <v>1053</v>
      </c>
      <c r="G16" s="39">
        <v>66</v>
      </c>
      <c r="H16" s="24">
        <f t="shared" si="1"/>
        <v>1119</v>
      </c>
      <c r="I16" s="24">
        <v>20</v>
      </c>
      <c r="J16" s="24">
        <v>0</v>
      </c>
      <c r="K16" s="24">
        <f t="shared" si="2"/>
        <v>20</v>
      </c>
      <c r="L16" s="19">
        <f t="shared" si="3"/>
        <v>6792</v>
      </c>
      <c r="M16" s="44">
        <v>4047</v>
      </c>
      <c r="N16" s="44">
        <v>623</v>
      </c>
      <c r="O16" s="23">
        <f t="shared" si="4"/>
        <v>4670</v>
      </c>
    </row>
    <row r="17" spans="1:15" x14ac:dyDescent="0.2">
      <c r="A17" s="18">
        <f t="shared" si="5"/>
        <v>40999</v>
      </c>
      <c r="B17" s="39">
        <v>2604</v>
      </c>
      <c r="C17" s="39">
        <v>2617</v>
      </c>
      <c r="D17" s="39">
        <v>1126</v>
      </c>
      <c r="E17" s="24">
        <f t="shared" si="0"/>
        <v>6347</v>
      </c>
      <c r="F17" s="39">
        <v>1210</v>
      </c>
      <c r="G17" s="39">
        <v>115</v>
      </c>
      <c r="H17" s="24">
        <f t="shared" si="1"/>
        <v>1325</v>
      </c>
      <c r="I17" s="24">
        <v>4</v>
      </c>
      <c r="J17" s="24">
        <v>184</v>
      </c>
      <c r="K17" s="24">
        <f t="shared" si="2"/>
        <v>188</v>
      </c>
      <c r="L17" s="19">
        <f t="shared" si="3"/>
        <v>7860</v>
      </c>
      <c r="M17" s="44">
        <v>3786</v>
      </c>
      <c r="N17" s="44">
        <v>551</v>
      </c>
      <c r="O17" s="23">
        <f t="shared" si="4"/>
        <v>4337</v>
      </c>
    </row>
    <row r="18" spans="1:15" x14ac:dyDescent="0.2">
      <c r="A18" s="18">
        <f t="shared" si="5"/>
        <v>41006</v>
      </c>
      <c r="B18" s="39">
        <v>2961</v>
      </c>
      <c r="C18" s="39">
        <v>2223</v>
      </c>
      <c r="D18" s="39">
        <v>905</v>
      </c>
      <c r="E18" s="24">
        <f t="shared" si="0"/>
        <v>6089</v>
      </c>
      <c r="F18" s="39">
        <v>1221</v>
      </c>
      <c r="G18" s="39">
        <v>95</v>
      </c>
      <c r="H18" s="24">
        <f t="shared" si="1"/>
        <v>1316</v>
      </c>
      <c r="I18" s="24">
        <v>0</v>
      </c>
      <c r="J18" s="24">
        <v>82</v>
      </c>
      <c r="K18" s="24">
        <f t="shared" si="2"/>
        <v>82</v>
      </c>
      <c r="L18" s="19">
        <f t="shared" si="3"/>
        <v>7487</v>
      </c>
      <c r="M18" s="44">
        <v>3899</v>
      </c>
      <c r="N18" s="44">
        <v>646</v>
      </c>
      <c r="O18" s="23">
        <f t="shared" si="4"/>
        <v>4545</v>
      </c>
    </row>
    <row r="19" spans="1:15" x14ac:dyDescent="0.2">
      <c r="A19" s="18">
        <f t="shared" si="5"/>
        <v>41013</v>
      </c>
      <c r="B19" s="39">
        <v>2835</v>
      </c>
      <c r="C19" s="39">
        <v>2040</v>
      </c>
      <c r="D19" s="39">
        <v>894</v>
      </c>
      <c r="E19" s="24">
        <f t="shared" si="0"/>
        <v>5769</v>
      </c>
      <c r="F19" s="39">
        <v>1112</v>
      </c>
      <c r="G19" s="39">
        <v>84</v>
      </c>
      <c r="H19" s="24">
        <f t="shared" si="1"/>
        <v>1196</v>
      </c>
      <c r="I19" s="24">
        <v>4</v>
      </c>
      <c r="J19" s="24">
        <v>95</v>
      </c>
      <c r="K19" s="24">
        <f t="shared" si="2"/>
        <v>99</v>
      </c>
      <c r="L19" s="19">
        <f t="shared" si="3"/>
        <v>7064</v>
      </c>
      <c r="M19" s="44">
        <v>3649</v>
      </c>
      <c r="N19" s="44">
        <v>671</v>
      </c>
      <c r="O19" s="23">
        <f t="shared" si="4"/>
        <v>4320</v>
      </c>
    </row>
    <row r="20" spans="1:15" x14ac:dyDescent="0.2">
      <c r="A20" s="18">
        <f t="shared" si="5"/>
        <v>41020</v>
      </c>
      <c r="B20" s="39">
        <v>3128</v>
      </c>
      <c r="C20" s="39">
        <v>2376</v>
      </c>
      <c r="D20" s="39">
        <v>1051</v>
      </c>
      <c r="E20" s="24">
        <f t="shared" si="0"/>
        <v>6555</v>
      </c>
      <c r="F20" s="39">
        <v>1377</v>
      </c>
      <c r="G20" s="39">
        <v>86</v>
      </c>
      <c r="H20" s="24">
        <f t="shared" si="1"/>
        <v>1463</v>
      </c>
      <c r="I20" s="24">
        <v>0</v>
      </c>
      <c r="J20" s="24">
        <v>0</v>
      </c>
      <c r="K20" s="24">
        <f t="shared" si="2"/>
        <v>0</v>
      </c>
      <c r="L20" s="19">
        <f t="shared" si="3"/>
        <v>8018</v>
      </c>
      <c r="M20" s="44">
        <v>4172</v>
      </c>
      <c r="N20" s="44">
        <v>820</v>
      </c>
      <c r="O20" s="23">
        <f t="shared" si="4"/>
        <v>4992</v>
      </c>
    </row>
    <row r="21" spans="1:15" x14ac:dyDescent="0.2">
      <c r="A21" s="18">
        <f t="shared" si="5"/>
        <v>41027</v>
      </c>
      <c r="B21" s="39">
        <v>3049</v>
      </c>
      <c r="C21" s="39">
        <v>2396</v>
      </c>
      <c r="D21" s="39">
        <v>1144</v>
      </c>
      <c r="E21" s="24">
        <f t="shared" si="0"/>
        <v>6589</v>
      </c>
      <c r="F21" s="39">
        <v>1550</v>
      </c>
      <c r="G21" s="39">
        <v>156</v>
      </c>
      <c r="H21" s="24">
        <f t="shared" si="1"/>
        <v>1706</v>
      </c>
      <c r="I21" s="24">
        <v>23</v>
      </c>
      <c r="J21" s="24">
        <v>62</v>
      </c>
      <c r="K21" s="24">
        <f t="shared" si="2"/>
        <v>85</v>
      </c>
      <c r="L21" s="19">
        <f t="shared" si="3"/>
        <v>8380</v>
      </c>
      <c r="M21" s="44">
        <v>3609</v>
      </c>
      <c r="N21" s="44">
        <v>605</v>
      </c>
      <c r="O21" s="23">
        <f t="shared" si="4"/>
        <v>4214</v>
      </c>
    </row>
    <row r="22" spans="1:15" x14ac:dyDescent="0.2">
      <c r="A22" s="18">
        <f t="shared" si="5"/>
        <v>41034</v>
      </c>
      <c r="B22" s="39">
        <v>3340</v>
      </c>
      <c r="C22" s="39">
        <v>2263</v>
      </c>
      <c r="D22" s="39">
        <v>1156</v>
      </c>
      <c r="E22" s="24">
        <f t="shared" si="0"/>
        <v>6759</v>
      </c>
      <c r="F22" s="39">
        <v>1538</v>
      </c>
      <c r="G22" s="39">
        <v>130</v>
      </c>
      <c r="H22" s="24">
        <f t="shared" si="1"/>
        <v>1668</v>
      </c>
      <c r="I22" s="24">
        <v>2</v>
      </c>
      <c r="J22" s="24">
        <v>149</v>
      </c>
      <c r="K22" s="24">
        <f t="shared" si="2"/>
        <v>151</v>
      </c>
      <c r="L22" s="19">
        <f t="shared" si="3"/>
        <v>8578</v>
      </c>
      <c r="M22" s="44">
        <v>4303</v>
      </c>
      <c r="N22" s="44">
        <v>595</v>
      </c>
      <c r="O22" s="23">
        <f t="shared" si="4"/>
        <v>4898</v>
      </c>
    </row>
    <row r="23" spans="1:15" x14ac:dyDescent="0.2">
      <c r="A23" s="18">
        <f t="shared" si="5"/>
        <v>41041</v>
      </c>
      <c r="B23" s="39">
        <v>3040</v>
      </c>
      <c r="C23" s="39">
        <v>2127</v>
      </c>
      <c r="D23" s="39">
        <v>1219</v>
      </c>
      <c r="E23" s="24">
        <f t="shared" si="0"/>
        <v>6386</v>
      </c>
      <c r="F23" s="39">
        <v>1480</v>
      </c>
      <c r="G23" s="39">
        <v>111</v>
      </c>
      <c r="H23" s="24">
        <f t="shared" si="1"/>
        <v>1591</v>
      </c>
      <c r="I23" s="24">
        <v>7</v>
      </c>
      <c r="J23" s="24">
        <v>0</v>
      </c>
      <c r="K23" s="24">
        <f>I23+J23</f>
        <v>7</v>
      </c>
      <c r="L23" s="19">
        <f>E23+H23+K23</f>
        <v>7984</v>
      </c>
      <c r="M23" s="44">
        <v>4413</v>
      </c>
      <c r="N23" s="44">
        <v>590</v>
      </c>
      <c r="O23" s="23">
        <f t="shared" si="4"/>
        <v>5003</v>
      </c>
    </row>
    <row r="24" spans="1:15" x14ac:dyDescent="0.2">
      <c r="A24" s="18">
        <f t="shared" si="5"/>
        <v>41048</v>
      </c>
      <c r="B24" s="39">
        <v>3185</v>
      </c>
      <c r="C24" s="39">
        <v>2115</v>
      </c>
      <c r="D24" s="39">
        <v>1258</v>
      </c>
      <c r="E24" s="24">
        <f t="shared" si="0"/>
        <v>6558</v>
      </c>
      <c r="F24" s="39">
        <v>1722</v>
      </c>
      <c r="G24" s="39">
        <v>131</v>
      </c>
      <c r="H24" s="24">
        <f t="shared" si="1"/>
        <v>1853</v>
      </c>
      <c r="I24" s="24">
        <v>22</v>
      </c>
      <c r="J24" s="24">
        <v>66</v>
      </c>
      <c r="K24" s="24">
        <f t="shared" si="2"/>
        <v>88</v>
      </c>
      <c r="L24" s="19">
        <f t="shared" si="3"/>
        <v>8499</v>
      </c>
      <c r="M24" s="44">
        <v>5330</v>
      </c>
      <c r="N24" s="44">
        <v>785</v>
      </c>
      <c r="O24" s="23">
        <f t="shared" si="4"/>
        <v>6115</v>
      </c>
    </row>
    <row r="25" spans="1:15" x14ac:dyDescent="0.2">
      <c r="A25" s="18">
        <f t="shared" si="5"/>
        <v>41055</v>
      </c>
      <c r="B25" s="39">
        <v>3060</v>
      </c>
      <c r="C25" s="39">
        <v>2113</v>
      </c>
      <c r="D25" s="39">
        <v>1291</v>
      </c>
      <c r="E25" s="24">
        <f t="shared" si="0"/>
        <v>6464</v>
      </c>
      <c r="F25" s="39">
        <v>1770</v>
      </c>
      <c r="G25" s="39">
        <v>160</v>
      </c>
      <c r="H25" s="24">
        <f t="shared" si="1"/>
        <v>1930</v>
      </c>
      <c r="I25" s="24">
        <v>33</v>
      </c>
      <c r="J25" s="24">
        <v>67</v>
      </c>
      <c r="K25" s="24">
        <f t="shared" si="2"/>
        <v>100</v>
      </c>
      <c r="L25" s="19">
        <f t="shared" si="3"/>
        <v>8494</v>
      </c>
      <c r="M25" s="44">
        <v>6300</v>
      </c>
      <c r="N25" s="44">
        <v>842</v>
      </c>
      <c r="O25" s="23">
        <f t="shared" si="4"/>
        <v>7142</v>
      </c>
    </row>
    <row r="26" spans="1:15" x14ac:dyDescent="0.2">
      <c r="A26" s="18">
        <f t="shared" si="5"/>
        <v>41062</v>
      </c>
      <c r="B26" s="39">
        <v>2999</v>
      </c>
      <c r="C26" s="39">
        <v>2234</v>
      </c>
      <c r="D26" s="39">
        <v>981</v>
      </c>
      <c r="E26" s="24">
        <f t="shared" si="0"/>
        <v>6214</v>
      </c>
      <c r="F26" s="39">
        <v>1448</v>
      </c>
      <c r="G26" s="39">
        <v>152</v>
      </c>
      <c r="H26" s="24">
        <f t="shared" si="1"/>
        <v>1600</v>
      </c>
      <c r="I26" s="24">
        <v>7</v>
      </c>
      <c r="J26" s="24">
        <v>62</v>
      </c>
      <c r="K26" s="24">
        <f t="shared" si="2"/>
        <v>69</v>
      </c>
      <c r="L26" s="19">
        <f t="shared" si="3"/>
        <v>7883</v>
      </c>
      <c r="M26" s="44">
        <v>7297</v>
      </c>
      <c r="N26" s="44">
        <v>604</v>
      </c>
      <c r="O26" s="23">
        <f t="shared" si="4"/>
        <v>7901</v>
      </c>
    </row>
    <row r="27" spans="1:15" x14ac:dyDescent="0.2">
      <c r="A27" s="18">
        <f t="shared" si="5"/>
        <v>41069</v>
      </c>
      <c r="B27" s="39">
        <v>2776</v>
      </c>
      <c r="C27" s="39">
        <v>1986</v>
      </c>
      <c r="D27" s="39">
        <v>1052</v>
      </c>
      <c r="E27" s="24">
        <f t="shared" si="0"/>
        <v>5814</v>
      </c>
      <c r="F27" s="39">
        <v>1425</v>
      </c>
      <c r="G27" s="39">
        <v>105</v>
      </c>
      <c r="H27" s="24">
        <f t="shared" si="1"/>
        <v>1530</v>
      </c>
      <c r="I27" s="24">
        <v>11</v>
      </c>
      <c r="J27" s="24">
        <v>91</v>
      </c>
      <c r="K27" s="24">
        <f>I27+J27</f>
        <v>102</v>
      </c>
      <c r="L27" s="19">
        <f>E27+H27+K27</f>
        <v>7446</v>
      </c>
      <c r="M27" s="44">
        <v>6741</v>
      </c>
      <c r="N27" s="44">
        <v>391</v>
      </c>
      <c r="O27" s="23">
        <f t="shared" si="4"/>
        <v>7132</v>
      </c>
    </row>
    <row r="28" spans="1:15" x14ac:dyDescent="0.2">
      <c r="A28" s="18">
        <f t="shared" si="5"/>
        <v>41076</v>
      </c>
      <c r="B28" s="39">
        <v>2539</v>
      </c>
      <c r="C28" s="39">
        <v>1790</v>
      </c>
      <c r="D28" s="39">
        <v>1231</v>
      </c>
      <c r="E28" s="24">
        <f t="shared" si="0"/>
        <v>5560</v>
      </c>
      <c r="F28" s="39">
        <v>1620</v>
      </c>
      <c r="G28" s="39">
        <v>123</v>
      </c>
      <c r="H28" s="24">
        <f t="shared" si="1"/>
        <v>1743</v>
      </c>
      <c r="I28" s="24">
        <v>66</v>
      </c>
      <c r="J28" s="24">
        <v>69</v>
      </c>
      <c r="K28" s="24">
        <f t="shared" si="2"/>
        <v>135</v>
      </c>
      <c r="L28" s="19">
        <f t="shared" si="3"/>
        <v>7438</v>
      </c>
      <c r="M28" s="44">
        <v>7266</v>
      </c>
      <c r="N28" s="44">
        <v>627</v>
      </c>
      <c r="O28" s="23">
        <f t="shared" si="4"/>
        <v>7893</v>
      </c>
    </row>
    <row r="29" spans="1:15" x14ac:dyDescent="0.2">
      <c r="A29" s="18">
        <f t="shared" si="5"/>
        <v>41083</v>
      </c>
      <c r="B29" s="39">
        <v>2286</v>
      </c>
      <c r="C29" s="39">
        <v>1647</v>
      </c>
      <c r="D29" s="39">
        <v>1271</v>
      </c>
      <c r="E29" s="24">
        <f t="shared" si="0"/>
        <v>5204</v>
      </c>
      <c r="F29" s="39">
        <v>1683</v>
      </c>
      <c r="G29" s="39">
        <v>102</v>
      </c>
      <c r="H29" s="24">
        <f t="shared" si="1"/>
        <v>1785</v>
      </c>
      <c r="I29" s="24">
        <v>49</v>
      </c>
      <c r="J29" s="24">
        <v>82</v>
      </c>
      <c r="K29" s="24">
        <f t="shared" ref="K29:K41" si="6">I29+J29</f>
        <v>131</v>
      </c>
      <c r="L29" s="19">
        <f t="shared" ref="L29:L41" si="7">E29+H29+K29</f>
        <v>7120</v>
      </c>
      <c r="M29" s="44">
        <v>8036</v>
      </c>
      <c r="N29" s="44">
        <v>595</v>
      </c>
      <c r="O29" s="23">
        <f t="shared" si="4"/>
        <v>8631</v>
      </c>
    </row>
    <row r="30" spans="1:15" x14ac:dyDescent="0.2">
      <c r="A30" s="18">
        <f t="shared" si="5"/>
        <v>41090</v>
      </c>
      <c r="B30" s="39">
        <v>2381</v>
      </c>
      <c r="C30" s="39">
        <v>1915</v>
      </c>
      <c r="D30" s="39">
        <v>1216</v>
      </c>
      <c r="E30" s="24">
        <f t="shared" si="0"/>
        <v>5512</v>
      </c>
      <c r="F30" s="39">
        <v>1760</v>
      </c>
      <c r="G30" s="39">
        <v>120</v>
      </c>
      <c r="H30" s="24">
        <f t="shared" si="1"/>
        <v>1880</v>
      </c>
      <c r="I30" s="24">
        <v>1</v>
      </c>
      <c r="J30" s="24">
        <v>64</v>
      </c>
      <c r="K30" s="24">
        <f t="shared" si="6"/>
        <v>65</v>
      </c>
      <c r="L30" s="19">
        <f t="shared" si="7"/>
        <v>7457</v>
      </c>
      <c r="M30" s="44">
        <v>7844</v>
      </c>
      <c r="N30" s="44">
        <v>426</v>
      </c>
      <c r="O30" s="23">
        <f t="shared" si="4"/>
        <v>8270</v>
      </c>
    </row>
    <row r="31" spans="1:15" x14ac:dyDescent="0.2">
      <c r="A31" s="18">
        <f t="shared" si="5"/>
        <v>41097</v>
      </c>
      <c r="B31" s="39">
        <v>2492</v>
      </c>
      <c r="C31" s="39">
        <v>1867</v>
      </c>
      <c r="D31" s="39">
        <v>1281</v>
      </c>
      <c r="E31" s="24">
        <f t="shared" si="0"/>
        <v>5640</v>
      </c>
      <c r="F31" s="39">
        <v>2284</v>
      </c>
      <c r="G31" s="39">
        <v>136</v>
      </c>
      <c r="H31" s="24">
        <f t="shared" si="1"/>
        <v>2420</v>
      </c>
      <c r="I31" s="24">
        <v>0</v>
      </c>
      <c r="J31" s="24">
        <v>61</v>
      </c>
      <c r="K31" s="24">
        <f t="shared" si="6"/>
        <v>61</v>
      </c>
      <c r="L31" s="19">
        <f t="shared" si="7"/>
        <v>8121</v>
      </c>
      <c r="M31" s="44">
        <v>8309</v>
      </c>
      <c r="N31" s="44">
        <v>908</v>
      </c>
      <c r="O31" s="23">
        <f t="shared" si="4"/>
        <v>9217</v>
      </c>
    </row>
    <row r="32" spans="1:15" x14ac:dyDescent="0.2">
      <c r="A32" s="18">
        <f t="shared" si="5"/>
        <v>41104</v>
      </c>
      <c r="B32" s="39">
        <v>2527</v>
      </c>
      <c r="C32" s="39">
        <v>1757</v>
      </c>
      <c r="D32" s="39">
        <v>1294</v>
      </c>
      <c r="E32" s="24">
        <f t="shared" si="0"/>
        <v>5578</v>
      </c>
      <c r="F32" s="39">
        <v>1098</v>
      </c>
      <c r="G32" s="39">
        <v>98</v>
      </c>
      <c r="H32" s="24">
        <f t="shared" si="1"/>
        <v>1196</v>
      </c>
      <c r="I32" s="61">
        <v>1</v>
      </c>
      <c r="J32" s="61">
        <v>74</v>
      </c>
      <c r="K32" s="24">
        <f t="shared" si="6"/>
        <v>75</v>
      </c>
      <c r="L32" s="19">
        <f t="shared" si="7"/>
        <v>6849</v>
      </c>
      <c r="M32" s="44">
        <v>4345</v>
      </c>
      <c r="N32" s="44">
        <v>931</v>
      </c>
      <c r="O32" s="23">
        <f t="shared" si="4"/>
        <v>5276</v>
      </c>
    </row>
    <row r="33" spans="1:15" x14ac:dyDescent="0.2">
      <c r="A33" s="18">
        <f t="shared" si="5"/>
        <v>41111</v>
      </c>
      <c r="B33" s="39">
        <v>2747</v>
      </c>
      <c r="C33" s="39">
        <v>1669</v>
      </c>
      <c r="D33" s="39">
        <v>1244</v>
      </c>
      <c r="E33" s="24">
        <f t="shared" si="0"/>
        <v>5660</v>
      </c>
      <c r="F33" s="39">
        <v>2012</v>
      </c>
      <c r="G33" s="39">
        <v>84</v>
      </c>
      <c r="H33" s="24">
        <f t="shared" si="1"/>
        <v>2096</v>
      </c>
      <c r="I33" s="61">
        <v>4</v>
      </c>
      <c r="J33" s="61">
        <v>81</v>
      </c>
      <c r="K33" s="24">
        <f t="shared" si="6"/>
        <v>85</v>
      </c>
      <c r="L33" s="19">
        <f t="shared" si="7"/>
        <v>7841</v>
      </c>
      <c r="M33" s="44">
        <v>8969</v>
      </c>
      <c r="N33" s="44">
        <v>788</v>
      </c>
      <c r="O33" s="23">
        <f t="shared" si="4"/>
        <v>9757</v>
      </c>
    </row>
    <row r="34" spans="1:15" x14ac:dyDescent="0.2">
      <c r="A34" s="18">
        <f t="shared" si="5"/>
        <v>41118</v>
      </c>
      <c r="B34" s="39">
        <v>2516</v>
      </c>
      <c r="C34" s="39">
        <v>1949</v>
      </c>
      <c r="D34" s="39">
        <v>1154</v>
      </c>
      <c r="E34" s="24">
        <f t="shared" si="0"/>
        <v>5619</v>
      </c>
      <c r="F34" s="39">
        <v>1918</v>
      </c>
      <c r="G34" s="39">
        <v>85</v>
      </c>
      <c r="H34" s="24">
        <f t="shared" si="1"/>
        <v>2003</v>
      </c>
      <c r="I34" s="61">
        <v>9</v>
      </c>
      <c r="J34" s="61">
        <v>97</v>
      </c>
      <c r="K34" s="24">
        <f t="shared" si="6"/>
        <v>106</v>
      </c>
      <c r="L34" s="19">
        <f t="shared" si="7"/>
        <v>7728</v>
      </c>
      <c r="M34" s="44">
        <v>10093</v>
      </c>
      <c r="N34" s="44">
        <v>750</v>
      </c>
      <c r="O34" s="23">
        <f t="shared" si="4"/>
        <v>10843</v>
      </c>
    </row>
    <row r="35" spans="1:15" x14ac:dyDescent="0.2">
      <c r="A35" s="18">
        <f t="shared" si="5"/>
        <v>41125</v>
      </c>
      <c r="B35" s="39">
        <v>2832</v>
      </c>
      <c r="C35" s="39">
        <v>2058</v>
      </c>
      <c r="D35" s="39">
        <v>947</v>
      </c>
      <c r="E35" s="24">
        <f t="shared" si="0"/>
        <v>5837</v>
      </c>
      <c r="F35" s="39">
        <v>2050</v>
      </c>
      <c r="G35" s="39">
        <v>114</v>
      </c>
      <c r="H35" s="24">
        <f t="shared" si="1"/>
        <v>2164</v>
      </c>
      <c r="I35" s="61">
        <v>0</v>
      </c>
      <c r="J35" s="61">
        <v>129</v>
      </c>
      <c r="K35" s="24">
        <f t="shared" si="6"/>
        <v>129</v>
      </c>
      <c r="L35" s="19">
        <f t="shared" si="7"/>
        <v>8130</v>
      </c>
      <c r="M35" s="44">
        <v>9712</v>
      </c>
      <c r="N35" s="44">
        <v>682</v>
      </c>
      <c r="O35" s="23">
        <f t="shared" si="4"/>
        <v>10394</v>
      </c>
    </row>
    <row r="36" spans="1:15" x14ac:dyDescent="0.2">
      <c r="A36" s="18">
        <f t="shared" si="5"/>
        <v>41132</v>
      </c>
      <c r="B36" s="39">
        <v>2833</v>
      </c>
      <c r="C36" s="39">
        <v>1886</v>
      </c>
      <c r="D36" s="39">
        <v>1107</v>
      </c>
      <c r="E36" s="24">
        <f t="shared" si="0"/>
        <v>5826</v>
      </c>
      <c r="F36" s="39">
        <v>2059</v>
      </c>
      <c r="G36" s="39">
        <v>78</v>
      </c>
      <c r="H36" s="24">
        <f t="shared" si="1"/>
        <v>2137</v>
      </c>
      <c r="I36" s="61">
        <v>3</v>
      </c>
      <c r="J36" s="61">
        <v>94</v>
      </c>
      <c r="K36" s="24">
        <f t="shared" si="6"/>
        <v>97</v>
      </c>
      <c r="L36" s="19">
        <f t="shared" si="7"/>
        <v>8060</v>
      </c>
      <c r="M36" s="44">
        <v>10051</v>
      </c>
      <c r="N36" s="44">
        <v>723</v>
      </c>
      <c r="O36" s="23">
        <f t="shared" si="4"/>
        <v>10774</v>
      </c>
    </row>
    <row r="37" spans="1:15" x14ac:dyDescent="0.2">
      <c r="A37" s="18">
        <f t="shared" si="5"/>
        <v>41139</v>
      </c>
      <c r="B37" s="39">
        <v>3016</v>
      </c>
      <c r="C37" s="39">
        <v>2157</v>
      </c>
      <c r="D37" s="39">
        <v>1143</v>
      </c>
      <c r="E37" s="24">
        <f t="shared" si="0"/>
        <v>6316</v>
      </c>
      <c r="F37" s="39">
        <v>1912</v>
      </c>
      <c r="G37" s="39">
        <v>77</v>
      </c>
      <c r="H37" s="24">
        <f t="shared" si="1"/>
        <v>1989</v>
      </c>
      <c r="I37" s="24">
        <v>3</v>
      </c>
      <c r="J37" s="24">
        <v>129</v>
      </c>
      <c r="K37" s="24">
        <f t="shared" si="6"/>
        <v>132</v>
      </c>
      <c r="L37" s="19">
        <f t="shared" si="7"/>
        <v>8437</v>
      </c>
      <c r="M37" s="44">
        <v>11271</v>
      </c>
      <c r="N37" s="44">
        <v>803</v>
      </c>
      <c r="O37" s="23">
        <f t="shared" si="4"/>
        <v>12074</v>
      </c>
    </row>
    <row r="38" spans="1:15" x14ac:dyDescent="0.2">
      <c r="A38" s="18">
        <f t="shared" ref="A38:A56" si="8">A37+7</f>
        <v>41146</v>
      </c>
      <c r="B38" s="39">
        <v>3408</v>
      </c>
      <c r="C38" s="39">
        <v>2156</v>
      </c>
      <c r="D38" s="39">
        <v>1231</v>
      </c>
      <c r="E38" s="24">
        <f t="shared" si="0"/>
        <v>6795</v>
      </c>
      <c r="F38" s="39">
        <v>1860</v>
      </c>
      <c r="G38" s="39">
        <v>61</v>
      </c>
      <c r="H38" s="24">
        <f t="shared" si="1"/>
        <v>1921</v>
      </c>
      <c r="I38" s="24">
        <v>4</v>
      </c>
      <c r="J38" s="24">
        <v>103</v>
      </c>
      <c r="K38" s="24">
        <f t="shared" si="6"/>
        <v>107</v>
      </c>
      <c r="L38" s="19">
        <f t="shared" si="7"/>
        <v>8823</v>
      </c>
      <c r="M38" s="44">
        <v>12813</v>
      </c>
      <c r="N38" s="44">
        <v>779</v>
      </c>
      <c r="O38" s="23">
        <f t="shared" si="4"/>
        <v>13592</v>
      </c>
    </row>
    <row r="39" spans="1:15" x14ac:dyDescent="0.2">
      <c r="A39" s="18">
        <f t="shared" si="8"/>
        <v>41153</v>
      </c>
      <c r="B39" s="39">
        <v>3883</v>
      </c>
      <c r="C39" s="39">
        <v>2006</v>
      </c>
      <c r="D39" s="39">
        <v>1172</v>
      </c>
      <c r="E39" s="24">
        <f t="shared" si="0"/>
        <v>7061</v>
      </c>
      <c r="F39" s="39">
        <v>2032</v>
      </c>
      <c r="G39" s="39">
        <v>99</v>
      </c>
      <c r="H39" s="24">
        <f t="shared" si="1"/>
        <v>2131</v>
      </c>
      <c r="I39" s="24">
        <v>26</v>
      </c>
      <c r="J39" s="24">
        <v>102</v>
      </c>
      <c r="K39" s="24">
        <f t="shared" si="6"/>
        <v>128</v>
      </c>
      <c r="L39" s="19">
        <f t="shared" si="7"/>
        <v>9320</v>
      </c>
      <c r="M39" s="44">
        <v>10632</v>
      </c>
      <c r="N39" s="44">
        <v>1004</v>
      </c>
      <c r="O39" s="23">
        <f t="shared" si="4"/>
        <v>11636</v>
      </c>
    </row>
    <row r="40" spans="1:15" x14ac:dyDescent="0.2">
      <c r="A40" s="18">
        <f t="shared" si="8"/>
        <v>41160</v>
      </c>
      <c r="B40" s="39">
        <v>3721</v>
      </c>
      <c r="C40" s="39">
        <v>2493</v>
      </c>
      <c r="D40" s="39">
        <v>1153</v>
      </c>
      <c r="E40" s="24">
        <f t="shared" si="0"/>
        <v>7367</v>
      </c>
      <c r="F40" s="39">
        <v>2134</v>
      </c>
      <c r="G40" s="39">
        <v>98</v>
      </c>
      <c r="H40" s="24">
        <f t="shared" si="1"/>
        <v>2232</v>
      </c>
      <c r="I40" s="24">
        <v>4</v>
      </c>
      <c r="J40" s="24">
        <v>132</v>
      </c>
      <c r="K40" s="24">
        <f t="shared" si="6"/>
        <v>136</v>
      </c>
      <c r="L40" s="19">
        <f t="shared" si="7"/>
        <v>9735</v>
      </c>
      <c r="M40" s="44">
        <v>11121</v>
      </c>
      <c r="N40" s="44">
        <v>927</v>
      </c>
      <c r="O40" s="23">
        <f t="shared" si="4"/>
        <v>12048</v>
      </c>
    </row>
    <row r="41" spans="1:15" x14ac:dyDescent="0.2">
      <c r="A41" s="18">
        <f t="shared" si="8"/>
        <v>41167</v>
      </c>
      <c r="B41" s="39">
        <v>3590</v>
      </c>
      <c r="C41" s="39">
        <v>2009</v>
      </c>
      <c r="D41" s="39">
        <v>1225</v>
      </c>
      <c r="E41" s="24">
        <f t="shared" si="0"/>
        <v>6824</v>
      </c>
      <c r="F41" s="39">
        <v>2322</v>
      </c>
      <c r="G41" s="39">
        <v>96</v>
      </c>
      <c r="H41" s="24">
        <f t="shared" si="1"/>
        <v>2418</v>
      </c>
      <c r="I41" s="24">
        <v>4</v>
      </c>
      <c r="J41" s="24">
        <v>117</v>
      </c>
      <c r="K41" s="24">
        <f t="shared" si="6"/>
        <v>121</v>
      </c>
      <c r="L41" s="19">
        <f t="shared" si="7"/>
        <v>9363</v>
      </c>
      <c r="M41" s="44">
        <v>10374</v>
      </c>
      <c r="N41" s="44">
        <v>995</v>
      </c>
      <c r="O41" s="23">
        <f t="shared" si="4"/>
        <v>11369</v>
      </c>
    </row>
    <row r="42" spans="1:15" x14ac:dyDescent="0.2">
      <c r="A42" s="18">
        <f t="shared" si="8"/>
        <v>41174</v>
      </c>
      <c r="B42" s="39">
        <v>3808</v>
      </c>
      <c r="C42" s="39">
        <v>2204</v>
      </c>
      <c r="D42" s="39">
        <v>1070</v>
      </c>
      <c r="E42" s="24">
        <f t="shared" si="0"/>
        <v>7082</v>
      </c>
      <c r="F42" s="39">
        <v>2512</v>
      </c>
      <c r="G42" s="39">
        <v>149</v>
      </c>
      <c r="H42" s="24">
        <f t="shared" ref="H42:H56" si="9">F42+G42</f>
        <v>2661</v>
      </c>
      <c r="I42" s="24">
        <v>3</v>
      </c>
      <c r="J42" s="24">
        <v>126</v>
      </c>
      <c r="K42" s="24">
        <f t="shared" ref="K42:K56" si="10">I42+J42</f>
        <v>129</v>
      </c>
      <c r="L42" s="19">
        <f t="shared" ref="L42:L56" si="11">E42+H42+K42</f>
        <v>9872</v>
      </c>
      <c r="M42" s="44">
        <v>10606</v>
      </c>
      <c r="N42" s="44">
        <v>1026</v>
      </c>
      <c r="O42" s="23">
        <f t="shared" si="4"/>
        <v>11632</v>
      </c>
    </row>
    <row r="43" spans="1:15" x14ac:dyDescent="0.2">
      <c r="A43" s="18">
        <f t="shared" si="8"/>
        <v>41181</v>
      </c>
      <c r="B43" s="39">
        <v>4518</v>
      </c>
      <c r="C43" s="39">
        <v>1982</v>
      </c>
      <c r="D43" s="39">
        <v>969</v>
      </c>
      <c r="E43" s="24">
        <f t="shared" si="0"/>
        <v>7469</v>
      </c>
      <c r="F43" s="39">
        <v>2466</v>
      </c>
      <c r="G43" s="39">
        <v>136</v>
      </c>
      <c r="H43" s="24">
        <f t="shared" si="9"/>
        <v>2602</v>
      </c>
      <c r="I43" s="24">
        <v>5</v>
      </c>
      <c r="J43" s="24">
        <v>107</v>
      </c>
      <c r="K43" s="24">
        <f t="shared" si="10"/>
        <v>112</v>
      </c>
      <c r="L43" s="19">
        <f t="shared" si="11"/>
        <v>10183</v>
      </c>
      <c r="M43" s="44">
        <v>12036</v>
      </c>
      <c r="N43" s="44">
        <v>1115</v>
      </c>
      <c r="O43" s="23">
        <f t="shared" si="4"/>
        <v>13151</v>
      </c>
    </row>
    <row r="44" spans="1:15" x14ac:dyDescent="0.2">
      <c r="A44" s="18">
        <f t="shared" si="8"/>
        <v>41188</v>
      </c>
      <c r="B44" s="39">
        <v>4236</v>
      </c>
      <c r="C44" s="39">
        <v>2404</v>
      </c>
      <c r="D44" s="39">
        <v>1081</v>
      </c>
      <c r="E44" s="24">
        <f t="shared" si="0"/>
        <v>7721</v>
      </c>
      <c r="F44" s="39">
        <v>2368</v>
      </c>
      <c r="G44" s="39">
        <v>193</v>
      </c>
      <c r="H44" s="24">
        <f t="shared" si="9"/>
        <v>2561</v>
      </c>
      <c r="I44" s="24">
        <v>3</v>
      </c>
      <c r="J44" s="24">
        <v>129</v>
      </c>
      <c r="K44" s="24">
        <f t="shared" si="10"/>
        <v>132</v>
      </c>
      <c r="L44" s="19">
        <f t="shared" si="11"/>
        <v>10414</v>
      </c>
      <c r="M44" s="44">
        <v>10177</v>
      </c>
      <c r="N44" s="44">
        <v>1153</v>
      </c>
      <c r="O44" s="23">
        <f t="shared" si="4"/>
        <v>11330</v>
      </c>
    </row>
    <row r="45" spans="1:15" x14ac:dyDescent="0.2">
      <c r="A45" s="18">
        <f t="shared" si="8"/>
        <v>41195</v>
      </c>
      <c r="B45" s="39">
        <v>4384</v>
      </c>
      <c r="C45" s="39">
        <v>2346</v>
      </c>
      <c r="D45" s="39">
        <v>963</v>
      </c>
      <c r="E45" s="24">
        <f t="shared" si="0"/>
        <v>7693</v>
      </c>
      <c r="F45" s="39">
        <v>2483</v>
      </c>
      <c r="G45" s="39">
        <v>144</v>
      </c>
      <c r="H45" s="24">
        <f t="shared" si="9"/>
        <v>2627</v>
      </c>
      <c r="I45" s="24">
        <v>2</v>
      </c>
      <c r="J45" s="24">
        <v>134</v>
      </c>
      <c r="K45" s="24">
        <f t="shared" si="10"/>
        <v>136</v>
      </c>
      <c r="L45" s="19">
        <f t="shared" si="11"/>
        <v>10456</v>
      </c>
      <c r="M45" s="44">
        <v>10400</v>
      </c>
      <c r="N45" s="44">
        <v>845</v>
      </c>
      <c r="O45" s="23">
        <f t="shared" si="4"/>
        <v>11245</v>
      </c>
    </row>
    <row r="46" spans="1:15" x14ac:dyDescent="0.2">
      <c r="A46" s="18">
        <f t="shared" si="8"/>
        <v>41202</v>
      </c>
      <c r="B46" s="39">
        <v>4012</v>
      </c>
      <c r="C46" s="39">
        <v>2197</v>
      </c>
      <c r="D46" s="39">
        <v>1078</v>
      </c>
      <c r="E46" s="24">
        <f t="shared" si="0"/>
        <v>7287</v>
      </c>
      <c r="F46" s="39">
        <v>2792</v>
      </c>
      <c r="G46" s="39">
        <v>217</v>
      </c>
      <c r="H46" s="24">
        <f t="shared" si="9"/>
        <v>3009</v>
      </c>
      <c r="I46" s="24">
        <v>3</v>
      </c>
      <c r="J46" s="24">
        <v>100</v>
      </c>
      <c r="K46" s="24">
        <f t="shared" si="10"/>
        <v>103</v>
      </c>
      <c r="L46" s="19">
        <f t="shared" si="11"/>
        <v>10399</v>
      </c>
      <c r="M46" s="44">
        <v>11401</v>
      </c>
      <c r="N46" s="44">
        <v>828</v>
      </c>
      <c r="O46" s="23">
        <f t="shared" si="4"/>
        <v>12229</v>
      </c>
    </row>
    <row r="47" spans="1:15" x14ac:dyDescent="0.2">
      <c r="A47" s="18">
        <f t="shared" si="8"/>
        <v>41209</v>
      </c>
      <c r="B47" s="39">
        <v>3431</v>
      </c>
      <c r="C47" s="39">
        <v>2114</v>
      </c>
      <c r="D47" s="39">
        <v>1239</v>
      </c>
      <c r="E47" s="24">
        <f t="shared" si="0"/>
        <v>6784</v>
      </c>
      <c r="F47" s="39">
        <v>2913</v>
      </c>
      <c r="G47" s="39">
        <v>221</v>
      </c>
      <c r="H47" s="24">
        <f t="shared" si="9"/>
        <v>3134</v>
      </c>
      <c r="I47" s="24">
        <v>1</v>
      </c>
      <c r="J47" s="24">
        <v>134</v>
      </c>
      <c r="K47" s="24">
        <f t="shared" si="10"/>
        <v>135</v>
      </c>
      <c r="L47" s="19">
        <f t="shared" si="11"/>
        <v>10053</v>
      </c>
      <c r="M47" s="44">
        <v>10872</v>
      </c>
      <c r="N47" s="44">
        <v>799</v>
      </c>
      <c r="O47" s="23">
        <f t="shared" si="4"/>
        <v>11671</v>
      </c>
    </row>
    <row r="48" spans="1:15" x14ac:dyDescent="0.2">
      <c r="A48" s="18">
        <f t="shared" si="8"/>
        <v>41216</v>
      </c>
      <c r="B48" s="39">
        <v>3436</v>
      </c>
      <c r="C48" s="39">
        <v>2154</v>
      </c>
      <c r="D48" s="39">
        <v>1019</v>
      </c>
      <c r="E48" s="24">
        <f t="shared" si="0"/>
        <v>6609</v>
      </c>
      <c r="F48" s="39">
        <v>2851</v>
      </c>
      <c r="G48" s="39">
        <v>163</v>
      </c>
      <c r="H48" s="24">
        <f t="shared" si="9"/>
        <v>3014</v>
      </c>
      <c r="I48" s="24">
        <v>2</v>
      </c>
      <c r="J48" s="24">
        <v>88</v>
      </c>
      <c r="K48" s="24">
        <f t="shared" si="10"/>
        <v>90</v>
      </c>
      <c r="L48" s="19">
        <f t="shared" si="11"/>
        <v>9713</v>
      </c>
      <c r="M48" s="44">
        <v>10425</v>
      </c>
      <c r="N48" s="44">
        <v>728</v>
      </c>
      <c r="O48" s="23">
        <f t="shared" si="4"/>
        <v>11153</v>
      </c>
    </row>
    <row r="49" spans="1:15" x14ac:dyDescent="0.2">
      <c r="A49" s="18">
        <f t="shared" si="8"/>
        <v>41223</v>
      </c>
      <c r="B49" s="39">
        <v>3265</v>
      </c>
      <c r="C49" s="39">
        <v>2354</v>
      </c>
      <c r="D49" s="39">
        <v>940</v>
      </c>
      <c r="E49" s="24">
        <f t="shared" si="0"/>
        <v>6559</v>
      </c>
      <c r="F49" s="39">
        <v>2783</v>
      </c>
      <c r="G49" s="39">
        <v>203</v>
      </c>
      <c r="H49" s="24">
        <f t="shared" si="9"/>
        <v>2986</v>
      </c>
      <c r="I49" s="24">
        <v>3</v>
      </c>
      <c r="J49" s="24">
        <v>123</v>
      </c>
      <c r="K49" s="24">
        <f t="shared" si="10"/>
        <v>126</v>
      </c>
      <c r="L49" s="19">
        <f t="shared" si="11"/>
        <v>9671</v>
      </c>
      <c r="M49" s="44">
        <v>10750</v>
      </c>
      <c r="N49" s="44">
        <v>911</v>
      </c>
      <c r="O49" s="23">
        <f t="shared" si="4"/>
        <v>11661</v>
      </c>
    </row>
    <row r="50" spans="1:15" x14ac:dyDescent="0.2">
      <c r="A50" s="18">
        <f t="shared" si="8"/>
        <v>41230</v>
      </c>
      <c r="B50" s="39">
        <v>3177</v>
      </c>
      <c r="C50" s="39">
        <v>2467</v>
      </c>
      <c r="D50" s="39">
        <v>1067</v>
      </c>
      <c r="E50" s="24">
        <f t="shared" si="0"/>
        <v>6711</v>
      </c>
      <c r="F50" s="39">
        <v>2714</v>
      </c>
      <c r="G50" s="39">
        <v>162</v>
      </c>
      <c r="H50" s="24">
        <f t="shared" si="9"/>
        <v>2876</v>
      </c>
      <c r="I50" s="24">
        <v>4</v>
      </c>
      <c r="J50" s="24">
        <v>111</v>
      </c>
      <c r="K50" s="24">
        <f t="shared" si="10"/>
        <v>115</v>
      </c>
      <c r="L50" s="19">
        <f t="shared" si="11"/>
        <v>9702</v>
      </c>
      <c r="M50" s="44">
        <v>9454</v>
      </c>
      <c r="N50" s="44">
        <v>871</v>
      </c>
      <c r="O50" s="23">
        <f t="shared" si="4"/>
        <v>10325</v>
      </c>
    </row>
    <row r="51" spans="1:15" x14ac:dyDescent="0.2">
      <c r="A51" s="18">
        <f t="shared" si="8"/>
        <v>41237</v>
      </c>
      <c r="B51" s="39">
        <v>3199</v>
      </c>
      <c r="C51" s="39">
        <v>2682</v>
      </c>
      <c r="D51" s="39">
        <v>1003</v>
      </c>
      <c r="E51" s="24">
        <f t="shared" si="0"/>
        <v>6884</v>
      </c>
      <c r="F51" s="39">
        <v>2829</v>
      </c>
      <c r="G51" s="39">
        <v>227</v>
      </c>
      <c r="H51" s="24">
        <f t="shared" si="9"/>
        <v>3056</v>
      </c>
      <c r="I51" s="24">
        <v>31</v>
      </c>
      <c r="J51" s="24">
        <v>121</v>
      </c>
      <c r="K51" s="24">
        <f t="shared" si="10"/>
        <v>152</v>
      </c>
      <c r="L51" s="19">
        <f t="shared" si="11"/>
        <v>10092</v>
      </c>
      <c r="M51" s="44">
        <v>11006</v>
      </c>
      <c r="N51" s="44">
        <v>705</v>
      </c>
      <c r="O51" s="23">
        <f t="shared" si="4"/>
        <v>11711</v>
      </c>
    </row>
    <row r="52" spans="1:15" x14ac:dyDescent="0.2">
      <c r="A52" s="18">
        <f t="shared" si="8"/>
        <v>41244</v>
      </c>
      <c r="B52" s="39">
        <v>3588</v>
      </c>
      <c r="C52" s="39">
        <v>2695</v>
      </c>
      <c r="D52" s="39">
        <v>1240</v>
      </c>
      <c r="E52" s="24">
        <f t="shared" si="0"/>
        <v>7523</v>
      </c>
      <c r="F52" s="39">
        <v>2295</v>
      </c>
      <c r="G52" s="39">
        <v>201</v>
      </c>
      <c r="H52" s="24">
        <f t="shared" si="9"/>
        <v>2496</v>
      </c>
      <c r="I52" s="24">
        <v>0</v>
      </c>
      <c r="J52" s="24">
        <v>116</v>
      </c>
      <c r="K52" s="24">
        <f t="shared" si="10"/>
        <v>116</v>
      </c>
      <c r="L52" s="19">
        <f t="shared" si="11"/>
        <v>10135</v>
      </c>
      <c r="M52" s="44">
        <v>9416</v>
      </c>
      <c r="N52" s="44">
        <v>878</v>
      </c>
      <c r="O52" s="23">
        <f t="shared" si="4"/>
        <v>10294</v>
      </c>
    </row>
    <row r="53" spans="1:15" x14ac:dyDescent="0.2">
      <c r="A53" s="18">
        <f t="shared" si="8"/>
        <v>41251</v>
      </c>
      <c r="B53" s="39">
        <v>3555</v>
      </c>
      <c r="C53" s="39">
        <v>2691</v>
      </c>
      <c r="D53" s="39">
        <v>1154</v>
      </c>
      <c r="E53" s="24">
        <f t="shared" si="0"/>
        <v>7400</v>
      </c>
      <c r="F53" s="39">
        <v>2351</v>
      </c>
      <c r="G53" s="39">
        <v>211</v>
      </c>
      <c r="H53" s="24">
        <f t="shared" si="9"/>
        <v>2562</v>
      </c>
      <c r="I53" s="24">
        <v>3</v>
      </c>
      <c r="J53" s="24">
        <v>107</v>
      </c>
      <c r="K53" s="24">
        <f t="shared" si="10"/>
        <v>110</v>
      </c>
      <c r="L53" s="19">
        <f t="shared" si="11"/>
        <v>10072</v>
      </c>
      <c r="M53" s="44">
        <v>10570</v>
      </c>
      <c r="N53" s="44">
        <v>854</v>
      </c>
      <c r="O53" s="23">
        <f t="shared" si="4"/>
        <v>11424</v>
      </c>
    </row>
    <row r="54" spans="1:15" x14ac:dyDescent="0.2">
      <c r="A54" s="18">
        <f t="shared" si="8"/>
        <v>41258</v>
      </c>
      <c r="B54" s="39">
        <v>3127</v>
      </c>
      <c r="C54" s="39">
        <v>2880</v>
      </c>
      <c r="D54" s="39">
        <v>1147</v>
      </c>
      <c r="E54" s="24">
        <f t="shared" si="0"/>
        <v>7154</v>
      </c>
      <c r="F54" s="39">
        <v>2549</v>
      </c>
      <c r="G54" s="39">
        <v>198</v>
      </c>
      <c r="H54" s="24">
        <f t="shared" si="9"/>
        <v>2747</v>
      </c>
      <c r="I54" s="24">
        <v>1</v>
      </c>
      <c r="J54" s="24">
        <v>125</v>
      </c>
      <c r="K54" s="24">
        <f t="shared" si="10"/>
        <v>126</v>
      </c>
      <c r="L54" s="19">
        <f t="shared" si="11"/>
        <v>10027</v>
      </c>
      <c r="M54" s="44">
        <v>9880</v>
      </c>
      <c r="N54" s="44">
        <v>765</v>
      </c>
      <c r="O54" s="23">
        <f t="shared" si="4"/>
        <v>10645</v>
      </c>
    </row>
    <row r="55" spans="1:15" x14ac:dyDescent="0.2">
      <c r="A55" s="18">
        <f t="shared" si="8"/>
        <v>41265</v>
      </c>
      <c r="B55" s="39">
        <v>3480</v>
      </c>
      <c r="C55" s="39">
        <v>2842</v>
      </c>
      <c r="D55" s="39">
        <v>994</v>
      </c>
      <c r="E55" s="24">
        <f t="shared" si="0"/>
        <v>7316</v>
      </c>
      <c r="F55" s="39">
        <v>2448</v>
      </c>
      <c r="G55" s="39">
        <v>210</v>
      </c>
      <c r="H55" s="24">
        <f t="shared" si="9"/>
        <v>2658</v>
      </c>
      <c r="I55" s="24">
        <v>2</v>
      </c>
      <c r="J55" s="24">
        <v>196</v>
      </c>
      <c r="K55" s="24">
        <f t="shared" si="10"/>
        <v>198</v>
      </c>
      <c r="L55" s="19">
        <f t="shared" si="11"/>
        <v>10172</v>
      </c>
      <c r="M55" s="44">
        <v>7705</v>
      </c>
      <c r="N55" s="44">
        <v>544</v>
      </c>
      <c r="O55" s="23">
        <f t="shared" si="4"/>
        <v>8249</v>
      </c>
    </row>
    <row r="56" spans="1:15" x14ac:dyDescent="0.2">
      <c r="A56" s="25">
        <f t="shared" si="8"/>
        <v>41272</v>
      </c>
      <c r="B56" s="41">
        <v>2138</v>
      </c>
      <c r="C56" s="41">
        <v>1586</v>
      </c>
      <c r="D56" s="41">
        <v>779</v>
      </c>
      <c r="E56" s="62">
        <f t="shared" si="0"/>
        <v>4503</v>
      </c>
      <c r="F56" s="41">
        <v>552</v>
      </c>
      <c r="G56" s="41">
        <v>63</v>
      </c>
      <c r="H56" s="62">
        <f t="shared" si="9"/>
        <v>615</v>
      </c>
      <c r="I56" s="62">
        <v>0</v>
      </c>
      <c r="J56" s="62">
        <v>0</v>
      </c>
      <c r="K56" s="62">
        <f t="shared" si="10"/>
        <v>0</v>
      </c>
      <c r="L56" s="79">
        <f t="shared" si="11"/>
        <v>5118</v>
      </c>
      <c r="M56" s="45">
        <v>3615</v>
      </c>
      <c r="N56" s="45">
        <v>595</v>
      </c>
      <c r="O56" s="27">
        <f t="shared" si="4"/>
        <v>4210</v>
      </c>
    </row>
    <row r="57" spans="1:15" x14ac:dyDescent="0.2">
      <c r="A57" s="28"/>
      <c r="K57" s="24"/>
    </row>
    <row r="58" spans="1:15" x14ac:dyDescent="0.2">
      <c r="A58" s="29" t="s">
        <v>18</v>
      </c>
      <c r="B58" s="63">
        <f t="shared" ref="B58:J58" si="12">SUM(B5:B9)</f>
        <v>14521</v>
      </c>
      <c r="C58" s="63">
        <f t="shared" si="12"/>
        <v>12453</v>
      </c>
      <c r="D58" s="63">
        <f t="shared" si="12"/>
        <v>5292</v>
      </c>
      <c r="E58" s="63">
        <f t="shared" si="12"/>
        <v>32266</v>
      </c>
      <c r="F58" s="63">
        <f t="shared" si="12"/>
        <v>8232</v>
      </c>
      <c r="G58" s="63">
        <f t="shared" si="12"/>
        <v>517</v>
      </c>
      <c r="H58" s="63">
        <f t="shared" si="12"/>
        <v>8749</v>
      </c>
      <c r="I58" s="63">
        <f t="shared" si="12"/>
        <v>7</v>
      </c>
      <c r="J58" s="64">
        <f t="shared" si="12"/>
        <v>432</v>
      </c>
      <c r="K58" s="20">
        <f t="shared" ref="K58:K69" si="13">I58+J58</f>
        <v>439</v>
      </c>
      <c r="L58" s="65">
        <f>SUM(L5:L9)</f>
        <v>41454</v>
      </c>
      <c r="M58" s="63">
        <f>SUM(M5:M9)</f>
        <v>23446</v>
      </c>
      <c r="N58" s="21">
        <f>SUM(N5:N9)</f>
        <v>3481</v>
      </c>
      <c r="O58" s="21">
        <f>SUM(O5:O9)</f>
        <v>26927</v>
      </c>
    </row>
    <row r="59" spans="1:15" x14ac:dyDescent="0.2">
      <c r="A59" s="31" t="s">
        <v>19</v>
      </c>
      <c r="B59" s="61">
        <f t="shared" ref="B59:J59" si="14">SUM(B10:B13)</f>
        <v>11968</v>
      </c>
      <c r="C59" s="61">
        <f t="shared" si="14"/>
        <v>10384</v>
      </c>
      <c r="D59" s="61">
        <f t="shared" si="14"/>
        <v>4492</v>
      </c>
      <c r="E59" s="61">
        <f t="shared" si="14"/>
        <v>26844</v>
      </c>
      <c r="F59" s="61">
        <f t="shared" si="14"/>
        <v>6387</v>
      </c>
      <c r="G59" s="61">
        <f t="shared" si="14"/>
        <v>379</v>
      </c>
      <c r="H59" s="61">
        <f t="shared" si="14"/>
        <v>6766</v>
      </c>
      <c r="I59" s="61">
        <f t="shared" si="14"/>
        <v>9</v>
      </c>
      <c r="J59" s="66">
        <f t="shared" si="14"/>
        <v>344</v>
      </c>
      <c r="K59" s="24">
        <f t="shared" si="13"/>
        <v>353</v>
      </c>
      <c r="L59" s="67">
        <f>SUM(L10:L13)</f>
        <v>33963</v>
      </c>
      <c r="M59" s="61">
        <f>SUM(M10:M13)</f>
        <v>17535</v>
      </c>
      <c r="N59" s="23">
        <f>SUM(N10:N13)</f>
        <v>2696</v>
      </c>
      <c r="O59" s="23">
        <f>SUM(O10:O13)</f>
        <v>20231</v>
      </c>
    </row>
    <row r="60" spans="1:15" x14ac:dyDescent="0.2">
      <c r="A60" s="31" t="s">
        <v>20</v>
      </c>
      <c r="B60" s="61">
        <f t="shared" ref="B60:J60" si="15">SUM(B14:B17)</f>
        <v>11043</v>
      </c>
      <c r="C60" s="61">
        <f t="shared" si="15"/>
        <v>9230</v>
      </c>
      <c r="D60" s="61">
        <f t="shared" si="15"/>
        <v>4342</v>
      </c>
      <c r="E60" s="61">
        <f t="shared" si="15"/>
        <v>24615</v>
      </c>
      <c r="F60" s="61">
        <f t="shared" si="15"/>
        <v>5053</v>
      </c>
      <c r="G60" s="61">
        <f t="shared" si="15"/>
        <v>447</v>
      </c>
      <c r="H60" s="61">
        <f t="shared" si="15"/>
        <v>5500</v>
      </c>
      <c r="I60" s="61">
        <f t="shared" si="15"/>
        <v>27</v>
      </c>
      <c r="J60" s="66">
        <f t="shared" si="15"/>
        <v>463</v>
      </c>
      <c r="K60" s="24">
        <f t="shared" si="13"/>
        <v>490</v>
      </c>
      <c r="L60" s="67">
        <f>SUM(L14:L17)</f>
        <v>30605</v>
      </c>
      <c r="M60" s="61">
        <f>SUM(M14:M17)</f>
        <v>15300</v>
      </c>
      <c r="N60" s="23">
        <f>SUM(N14:N17)</f>
        <v>2467</v>
      </c>
      <c r="O60" s="23">
        <f>SUM(O14:O17)</f>
        <v>17767</v>
      </c>
    </row>
    <row r="61" spans="1:15" x14ac:dyDescent="0.2">
      <c r="A61" s="31" t="s">
        <v>21</v>
      </c>
      <c r="B61" s="61">
        <f t="shared" ref="B61:J61" si="16">SUM(B18:B22)</f>
        <v>15313</v>
      </c>
      <c r="C61" s="61">
        <f t="shared" si="16"/>
        <v>11298</v>
      </c>
      <c r="D61" s="61">
        <f t="shared" si="16"/>
        <v>5150</v>
      </c>
      <c r="E61" s="61">
        <f t="shared" si="16"/>
        <v>31761</v>
      </c>
      <c r="F61" s="61">
        <f t="shared" si="16"/>
        <v>6798</v>
      </c>
      <c r="G61" s="61">
        <f t="shared" si="16"/>
        <v>551</v>
      </c>
      <c r="H61" s="61">
        <f t="shared" si="16"/>
        <v>7349</v>
      </c>
      <c r="I61" s="61">
        <f t="shared" si="16"/>
        <v>29</v>
      </c>
      <c r="J61" s="66">
        <f t="shared" si="16"/>
        <v>388</v>
      </c>
      <c r="K61" s="24">
        <f t="shared" si="13"/>
        <v>417</v>
      </c>
      <c r="L61" s="67">
        <f>SUM(L18:L22)</f>
        <v>39527</v>
      </c>
      <c r="M61" s="61">
        <f>SUM(M18:M22)</f>
        <v>19632</v>
      </c>
      <c r="N61" s="23">
        <f>SUM(N18:N22)</f>
        <v>3337</v>
      </c>
      <c r="O61" s="23">
        <f>SUM(O18:O22)</f>
        <v>22969</v>
      </c>
    </row>
    <row r="62" spans="1:15" x14ac:dyDescent="0.2">
      <c r="A62" s="31" t="s">
        <v>22</v>
      </c>
      <c r="B62" s="61">
        <f t="shared" ref="B62:J62" si="17">SUM(B23:B26)</f>
        <v>12284</v>
      </c>
      <c r="C62" s="61">
        <f t="shared" si="17"/>
        <v>8589</v>
      </c>
      <c r="D62" s="61">
        <f t="shared" si="17"/>
        <v>4749</v>
      </c>
      <c r="E62" s="61">
        <f t="shared" si="17"/>
        <v>25622</v>
      </c>
      <c r="F62" s="61">
        <f t="shared" si="17"/>
        <v>6420</v>
      </c>
      <c r="G62" s="61">
        <f t="shared" si="17"/>
        <v>554</v>
      </c>
      <c r="H62" s="61">
        <f t="shared" si="17"/>
        <v>6974</v>
      </c>
      <c r="I62" s="61">
        <f t="shared" si="17"/>
        <v>69</v>
      </c>
      <c r="J62" s="66">
        <f t="shared" si="17"/>
        <v>195</v>
      </c>
      <c r="K62" s="24">
        <f t="shared" si="13"/>
        <v>264</v>
      </c>
      <c r="L62" s="67">
        <f>SUM(L23:L26)</f>
        <v>32860</v>
      </c>
      <c r="M62" s="61">
        <f>SUM(M23:M26)</f>
        <v>23340</v>
      </c>
      <c r="N62" s="23">
        <f>SUM(N23:N26)</f>
        <v>2821</v>
      </c>
      <c r="O62" s="23">
        <f>SUM(O23:O26)</f>
        <v>26161</v>
      </c>
    </row>
    <row r="63" spans="1:15" x14ac:dyDescent="0.2">
      <c r="A63" s="31" t="s">
        <v>23</v>
      </c>
      <c r="B63" s="61">
        <f t="shared" ref="B63:J63" si="18">SUM(B27:B30)</f>
        <v>9982</v>
      </c>
      <c r="C63" s="61">
        <f t="shared" si="18"/>
        <v>7338</v>
      </c>
      <c r="D63" s="61">
        <f t="shared" si="18"/>
        <v>4770</v>
      </c>
      <c r="E63" s="61">
        <f t="shared" si="18"/>
        <v>22090</v>
      </c>
      <c r="F63" s="61">
        <f t="shared" si="18"/>
        <v>6488</v>
      </c>
      <c r="G63" s="61">
        <f t="shared" si="18"/>
        <v>450</v>
      </c>
      <c r="H63" s="61">
        <f t="shared" si="18"/>
        <v>6938</v>
      </c>
      <c r="I63" s="61">
        <f t="shared" si="18"/>
        <v>127</v>
      </c>
      <c r="J63" s="66">
        <f t="shared" si="18"/>
        <v>306</v>
      </c>
      <c r="K63" s="24">
        <f t="shared" si="13"/>
        <v>433</v>
      </c>
      <c r="L63" s="67">
        <f>SUM(L27:L30)</f>
        <v>29461</v>
      </c>
      <c r="M63" s="61">
        <f>SUM(M27:M30)</f>
        <v>29887</v>
      </c>
      <c r="N63" s="23">
        <f>SUM(N27:N30)</f>
        <v>2039</v>
      </c>
      <c r="O63" s="23">
        <f>SUM(O27:O30)</f>
        <v>31926</v>
      </c>
    </row>
    <row r="64" spans="1:15" x14ac:dyDescent="0.2">
      <c r="A64" s="31" t="s">
        <v>24</v>
      </c>
      <c r="B64" s="61">
        <f t="shared" ref="B64:J64" si="19">SUM(B31:B35)</f>
        <v>13114</v>
      </c>
      <c r="C64" s="61">
        <f t="shared" si="19"/>
        <v>9300</v>
      </c>
      <c r="D64" s="61">
        <f t="shared" si="19"/>
        <v>5920</v>
      </c>
      <c r="E64" s="61">
        <f t="shared" si="19"/>
        <v>28334</v>
      </c>
      <c r="F64" s="61">
        <f t="shared" si="19"/>
        <v>9362</v>
      </c>
      <c r="G64" s="61">
        <f t="shared" si="19"/>
        <v>517</v>
      </c>
      <c r="H64" s="61">
        <f t="shared" si="19"/>
        <v>9879</v>
      </c>
      <c r="I64" s="61">
        <f t="shared" si="19"/>
        <v>14</v>
      </c>
      <c r="J64" s="66">
        <f t="shared" si="19"/>
        <v>442</v>
      </c>
      <c r="K64" s="24">
        <f t="shared" si="13"/>
        <v>456</v>
      </c>
      <c r="L64" s="67">
        <f>SUM(L31:L35)</f>
        <v>38669</v>
      </c>
      <c r="M64" s="61">
        <f>SUM(M31:M35)</f>
        <v>41428</v>
      </c>
      <c r="N64" s="23">
        <f>SUM(N31:N35)</f>
        <v>4059</v>
      </c>
      <c r="O64" s="23">
        <f>SUM(O31:O35)</f>
        <v>45487</v>
      </c>
    </row>
    <row r="65" spans="1:15" x14ac:dyDescent="0.2">
      <c r="A65" s="31" t="s">
        <v>25</v>
      </c>
      <c r="B65" s="61">
        <f t="shared" ref="B65:J65" si="20">SUM(B36:B39)</f>
        <v>13140</v>
      </c>
      <c r="C65" s="61">
        <f t="shared" si="20"/>
        <v>8205</v>
      </c>
      <c r="D65" s="61">
        <f t="shared" si="20"/>
        <v>4653</v>
      </c>
      <c r="E65" s="61">
        <f t="shared" si="20"/>
        <v>25998</v>
      </c>
      <c r="F65" s="61">
        <f t="shared" si="20"/>
        <v>7863</v>
      </c>
      <c r="G65" s="61">
        <f t="shared" si="20"/>
        <v>315</v>
      </c>
      <c r="H65" s="61">
        <f t="shared" si="20"/>
        <v>8178</v>
      </c>
      <c r="I65" s="61">
        <f t="shared" si="20"/>
        <v>36</v>
      </c>
      <c r="J65" s="66">
        <f t="shared" si="20"/>
        <v>428</v>
      </c>
      <c r="K65" s="24">
        <f t="shared" si="13"/>
        <v>464</v>
      </c>
      <c r="L65" s="67">
        <f>SUM(L36:L39)</f>
        <v>34640</v>
      </c>
      <c r="M65" s="61">
        <f>SUM(M36:M39)</f>
        <v>44767</v>
      </c>
      <c r="N65" s="23">
        <f>SUM(N36:N39)</f>
        <v>3309</v>
      </c>
      <c r="O65" s="23">
        <f>SUM(O36:O39)</f>
        <v>48076</v>
      </c>
    </row>
    <row r="66" spans="1:15" x14ac:dyDescent="0.2">
      <c r="A66" s="31" t="s">
        <v>26</v>
      </c>
      <c r="B66" s="61">
        <f t="shared" ref="B66:J66" si="21">SUM(B40:B43)</f>
        <v>15637</v>
      </c>
      <c r="C66" s="61">
        <f t="shared" si="21"/>
        <v>8688</v>
      </c>
      <c r="D66" s="61">
        <f t="shared" si="21"/>
        <v>4417</v>
      </c>
      <c r="E66" s="61">
        <f t="shared" si="21"/>
        <v>28742</v>
      </c>
      <c r="F66" s="61">
        <f t="shared" si="21"/>
        <v>9434</v>
      </c>
      <c r="G66" s="61">
        <f t="shared" si="21"/>
        <v>479</v>
      </c>
      <c r="H66" s="61">
        <f t="shared" si="21"/>
        <v>9913</v>
      </c>
      <c r="I66" s="61">
        <f t="shared" si="21"/>
        <v>16</v>
      </c>
      <c r="J66" s="66">
        <f t="shared" si="21"/>
        <v>482</v>
      </c>
      <c r="K66" s="24">
        <f t="shared" si="13"/>
        <v>498</v>
      </c>
      <c r="L66" s="67">
        <f>SUM(L40:L43)</f>
        <v>39153</v>
      </c>
      <c r="M66" s="61">
        <f>SUM(M40:M43)</f>
        <v>44137</v>
      </c>
      <c r="N66" s="23">
        <f>SUM(N40:N43)</f>
        <v>4063</v>
      </c>
      <c r="O66" s="23">
        <f>SUM(O40:O43)</f>
        <v>48200</v>
      </c>
    </row>
    <row r="67" spans="1:15" x14ac:dyDescent="0.2">
      <c r="A67" s="31" t="s">
        <v>27</v>
      </c>
      <c r="B67" s="61">
        <f t="shared" ref="B67:J67" si="22">SUM(B44:B48)</f>
        <v>19499</v>
      </c>
      <c r="C67" s="61">
        <f t="shared" si="22"/>
        <v>11215</v>
      </c>
      <c r="D67" s="61">
        <f t="shared" si="22"/>
        <v>5380</v>
      </c>
      <c r="E67" s="61">
        <f t="shared" si="22"/>
        <v>36094</v>
      </c>
      <c r="F67" s="61">
        <f t="shared" si="22"/>
        <v>13407</v>
      </c>
      <c r="G67" s="61">
        <f t="shared" si="22"/>
        <v>938</v>
      </c>
      <c r="H67" s="61">
        <f t="shared" si="22"/>
        <v>14345</v>
      </c>
      <c r="I67" s="61">
        <f t="shared" si="22"/>
        <v>11</v>
      </c>
      <c r="J67" s="66">
        <f t="shared" si="22"/>
        <v>585</v>
      </c>
      <c r="K67" s="24">
        <f t="shared" si="13"/>
        <v>596</v>
      </c>
      <c r="L67" s="67">
        <f>SUM(L44:L48)</f>
        <v>51035</v>
      </c>
      <c r="M67" s="61">
        <f>SUM(M44:M48)</f>
        <v>53275</v>
      </c>
      <c r="N67" s="23">
        <f>SUM(N44:N48)</f>
        <v>4353</v>
      </c>
      <c r="O67" s="23">
        <f>SUM(O44:O48)</f>
        <v>57628</v>
      </c>
    </row>
    <row r="68" spans="1:15" x14ac:dyDescent="0.2">
      <c r="A68" s="31" t="s">
        <v>28</v>
      </c>
      <c r="B68" s="61">
        <f t="shared" ref="B68:J68" si="23">SUM(B49:B52)</f>
        <v>13229</v>
      </c>
      <c r="C68" s="61">
        <f t="shared" si="23"/>
        <v>10198</v>
      </c>
      <c r="D68" s="61">
        <f t="shared" si="23"/>
        <v>4250</v>
      </c>
      <c r="E68" s="61">
        <f t="shared" si="23"/>
        <v>27677</v>
      </c>
      <c r="F68" s="61">
        <f t="shared" si="23"/>
        <v>10621</v>
      </c>
      <c r="G68" s="61">
        <f t="shared" si="23"/>
        <v>793</v>
      </c>
      <c r="H68" s="61">
        <f t="shared" si="23"/>
        <v>11414</v>
      </c>
      <c r="I68" s="61">
        <f t="shared" si="23"/>
        <v>38</v>
      </c>
      <c r="J68" s="66">
        <f t="shared" si="23"/>
        <v>471</v>
      </c>
      <c r="K68" s="24">
        <f t="shared" si="13"/>
        <v>509</v>
      </c>
      <c r="L68" s="67">
        <f>SUM(L49:L52)</f>
        <v>39600</v>
      </c>
      <c r="M68" s="61">
        <f>SUM(M49:M52)</f>
        <v>40626</v>
      </c>
      <c r="N68" s="23">
        <f>SUM(N49:N52)</f>
        <v>3365</v>
      </c>
      <c r="O68" s="23">
        <f>SUM(O49:O52)</f>
        <v>43991</v>
      </c>
    </row>
    <row r="69" spans="1:15" x14ac:dyDescent="0.2">
      <c r="A69" s="32" t="s">
        <v>29</v>
      </c>
      <c r="B69" s="68">
        <f t="shared" ref="B69:J69" si="24">SUM(B53:B56)</f>
        <v>12300</v>
      </c>
      <c r="C69" s="68">
        <f t="shared" si="24"/>
        <v>9999</v>
      </c>
      <c r="D69" s="68">
        <f t="shared" si="24"/>
        <v>4074</v>
      </c>
      <c r="E69" s="68">
        <f t="shared" si="24"/>
        <v>26373</v>
      </c>
      <c r="F69" s="68">
        <f t="shared" si="24"/>
        <v>7900</v>
      </c>
      <c r="G69" s="68">
        <f t="shared" si="24"/>
        <v>682</v>
      </c>
      <c r="H69" s="68">
        <f t="shared" si="24"/>
        <v>8582</v>
      </c>
      <c r="I69" s="68">
        <f t="shared" si="24"/>
        <v>6</v>
      </c>
      <c r="J69" s="69">
        <f t="shared" si="24"/>
        <v>428</v>
      </c>
      <c r="K69" s="62">
        <f t="shared" si="13"/>
        <v>434</v>
      </c>
      <c r="L69" s="70">
        <f>SUM(L53:L56)</f>
        <v>35389</v>
      </c>
      <c r="M69" s="68">
        <f>SUM(M53:M56)</f>
        <v>31770</v>
      </c>
      <c r="N69" s="27">
        <f>SUM(N53:N56)</f>
        <v>2758</v>
      </c>
      <c r="O69" s="27">
        <f>SUM(O53:O56)</f>
        <v>34528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25">SUM(B58:B60)</f>
        <v>37532</v>
      </c>
      <c r="C71" s="63">
        <f t="shared" si="25"/>
        <v>32067</v>
      </c>
      <c r="D71" s="63">
        <f t="shared" si="25"/>
        <v>14126</v>
      </c>
      <c r="E71" s="63">
        <f t="shared" si="25"/>
        <v>83725</v>
      </c>
      <c r="F71" s="63">
        <f t="shared" si="25"/>
        <v>19672</v>
      </c>
      <c r="G71" s="63">
        <f t="shared" si="25"/>
        <v>1343</v>
      </c>
      <c r="H71" s="63">
        <f t="shared" si="25"/>
        <v>21015</v>
      </c>
      <c r="I71" s="63">
        <f t="shared" si="25"/>
        <v>43</v>
      </c>
      <c r="J71" s="64">
        <f t="shared" si="25"/>
        <v>1239</v>
      </c>
      <c r="K71" s="20">
        <f>I71+J71</f>
        <v>1282</v>
      </c>
      <c r="L71" s="65">
        <f>SUM(L58:L60)</f>
        <v>106022</v>
      </c>
      <c r="M71" s="63">
        <f>SUM(M58:M60)</f>
        <v>56281</v>
      </c>
      <c r="N71" s="21">
        <f>SUM(N58:N60)</f>
        <v>8644</v>
      </c>
      <c r="O71" s="21">
        <f>SUM(O58:O60)</f>
        <v>64925</v>
      </c>
    </row>
    <row r="72" spans="1:15" x14ac:dyDescent="0.2">
      <c r="A72" s="31" t="s">
        <v>31</v>
      </c>
      <c r="B72" s="61">
        <f t="shared" ref="B72:J72" si="26">SUM(B61:B63)</f>
        <v>37579</v>
      </c>
      <c r="C72" s="61">
        <f t="shared" si="26"/>
        <v>27225</v>
      </c>
      <c r="D72" s="61">
        <f t="shared" si="26"/>
        <v>14669</v>
      </c>
      <c r="E72" s="61">
        <f t="shared" si="26"/>
        <v>79473</v>
      </c>
      <c r="F72" s="61">
        <f t="shared" si="26"/>
        <v>19706</v>
      </c>
      <c r="G72" s="61">
        <f t="shared" si="26"/>
        <v>1555</v>
      </c>
      <c r="H72" s="61">
        <f t="shared" si="26"/>
        <v>21261</v>
      </c>
      <c r="I72" s="61">
        <f t="shared" si="26"/>
        <v>225</v>
      </c>
      <c r="J72" s="66">
        <f t="shared" si="26"/>
        <v>889</v>
      </c>
      <c r="K72" s="24">
        <f>I72+J72</f>
        <v>1114</v>
      </c>
      <c r="L72" s="67">
        <f>SUM(L61:L63)</f>
        <v>101848</v>
      </c>
      <c r="M72" s="61">
        <f>SUM(M61:M63)</f>
        <v>72859</v>
      </c>
      <c r="N72" s="23">
        <f>SUM(N61:N63)</f>
        <v>8197</v>
      </c>
      <c r="O72" s="23">
        <f>SUM(O61:O63)</f>
        <v>81056</v>
      </c>
    </row>
    <row r="73" spans="1:15" x14ac:dyDescent="0.2">
      <c r="A73" s="31" t="s">
        <v>32</v>
      </c>
      <c r="B73" s="61">
        <f t="shared" ref="B73:J73" si="27">SUM(B64:B66)</f>
        <v>41891</v>
      </c>
      <c r="C73" s="61">
        <f t="shared" si="27"/>
        <v>26193</v>
      </c>
      <c r="D73" s="61">
        <f t="shared" si="27"/>
        <v>14990</v>
      </c>
      <c r="E73" s="61">
        <f t="shared" si="27"/>
        <v>83074</v>
      </c>
      <c r="F73" s="61">
        <f t="shared" si="27"/>
        <v>26659</v>
      </c>
      <c r="G73" s="61">
        <f t="shared" si="27"/>
        <v>1311</v>
      </c>
      <c r="H73" s="61">
        <f t="shared" si="27"/>
        <v>27970</v>
      </c>
      <c r="I73" s="61">
        <f t="shared" si="27"/>
        <v>66</v>
      </c>
      <c r="J73" s="66">
        <f t="shared" si="27"/>
        <v>1352</v>
      </c>
      <c r="K73" s="24">
        <f>I73+J73</f>
        <v>1418</v>
      </c>
      <c r="L73" s="67">
        <f>SUM(L64:L66)</f>
        <v>112462</v>
      </c>
      <c r="M73" s="61">
        <f>SUM(M64:M66)</f>
        <v>130332</v>
      </c>
      <c r="N73" s="23">
        <f>SUM(N64:N66)</f>
        <v>11431</v>
      </c>
      <c r="O73" s="23">
        <f>SUM(O64:O66)</f>
        <v>141763</v>
      </c>
    </row>
    <row r="74" spans="1:15" x14ac:dyDescent="0.2">
      <c r="A74" s="32" t="s">
        <v>33</v>
      </c>
      <c r="B74" s="68">
        <f t="shared" ref="B74:J74" si="28">SUM(B67:B69)</f>
        <v>45028</v>
      </c>
      <c r="C74" s="68">
        <f t="shared" si="28"/>
        <v>31412</v>
      </c>
      <c r="D74" s="68">
        <f t="shared" si="28"/>
        <v>13704</v>
      </c>
      <c r="E74" s="68">
        <f t="shared" si="28"/>
        <v>90144</v>
      </c>
      <c r="F74" s="68">
        <f t="shared" si="28"/>
        <v>31928</v>
      </c>
      <c r="G74" s="68">
        <f t="shared" si="28"/>
        <v>2413</v>
      </c>
      <c r="H74" s="68">
        <f t="shared" si="28"/>
        <v>34341</v>
      </c>
      <c r="I74" s="68">
        <f t="shared" si="28"/>
        <v>55</v>
      </c>
      <c r="J74" s="69">
        <f t="shared" si="28"/>
        <v>1484</v>
      </c>
      <c r="K74" s="62">
        <f>I74+J74</f>
        <v>1539</v>
      </c>
      <c r="L74" s="70">
        <f>SUM(L67:L69)</f>
        <v>126024</v>
      </c>
      <c r="M74" s="68">
        <f>SUM(M67:M69)</f>
        <v>125671</v>
      </c>
      <c r="N74" s="27">
        <f>SUM(N67:N69)</f>
        <v>10476</v>
      </c>
      <c r="O74" s="27">
        <f>SUM(O67:O69)</f>
        <v>136147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29">SUM(B71:B74)</f>
        <v>162030</v>
      </c>
      <c r="C76" s="73">
        <f t="shared" si="29"/>
        <v>116897</v>
      </c>
      <c r="D76" s="73">
        <f t="shared" si="29"/>
        <v>57489</v>
      </c>
      <c r="E76" s="73">
        <f t="shared" si="29"/>
        <v>336416</v>
      </c>
      <c r="F76" s="73">
        <f t="shared" si="29"/>
        <v>97965</v>
      </c>
      <c r="G76" s="73">
        <f t="shared" si="29"/>
        <v>6622</v>
      </c>
      <c r="H76" s="73">
        <f t="shared" si="29"/>
        <v>104587</v>
      </c>
      <c r="I76" s="73">
        <f t="shared" si="29"/>
        <v>389</v>
      </c>
      <c r="J76" s="74">
        <f t="shared" si="29"/>
        <v>4964</v>
      </c>
      <c r="K76" s="75">
        <f>I76+J76</f>
        <v>5353</v>
      </c>
      <c r="L76" s="76">
        <f>SUM(L71:L74)</f>
        <v>446356</v>
      </c>
      <c r="M76" s="73">
        <f>SUM(M71:M74)</f>
        <v>385143</v>
      </c>
      <c r="N76" s="34">
        <f>SUM(N71:N74)</f>
        <v>38748</v>
      </c>
      <c r="O76" s="34">
        <f>SUM(O71:O74)</f>
        <v>423891</v>
      </c>
    </row>
    <row r="77" spans="1:15" x14ac:dyDescent="0.2"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</sheetData>
  <mergeCells count="1">
    <mergeCell ref="I3:K3"/>
  </mergeCells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7"/>
  <sheetViews>
    <sheetView topLeftCell="A25" zoomScale="130" zoomScaleNormal="130" workbookViewId="0">
      <selection activeCell="P71" sqref="P71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50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129" t="s">
        <v>13</v>
      </c>
      <c r="J3" s="130"/>
      <c r="K3" s="131"/>
      <c r="L3" s="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11" t="s">
        <v>7</v>
      </c>
      <c r="B4" s="56" t="s">
        <v>8</v>
      </c>
      <c r="C4" s="13" t="s">
        <v>9</v>
      </c>
      <c r="D4" s="13" t="s">
        <v>10</v>
      </c>
      <c r="E4" s="13" t="s">
        <v>4</v>
      </c>
      <c r="F4" s="56" t="s">
        <v>11</v>
      </c>
      <c r="G4" s="13" t="s">
        <v>12</v>
      </c>
      <c r="H4" s="57" t="s">
        <v>4</v>
      </c>
      <c r="I4" s="56" t="s">
        <v>46</v>
      </c>
      <c r="J4" s="12" t="s">
        <v>47</v>
      </c>
      <c r="K4" s="58" t="s">
        <v>4</v>
      </c>
      <c r="L4" s="15" t="s">
        <v>14</v>
      </c>
      <c r="M4" s="16" t="s">
        <v>15</v>
      </c>
      <c r="N4" s="17" t="s">
        <v>16</v>
      </c>
      <c r="O4" s="16" t="s">
        <v>17</v>
      </c>
    </row>
    <row r="5" spans="1:15" x14ac:dyDescent="0.2">
      <c r="A5" s="18">
        <v>41279</v>
      </c>
      <c r="B5" s="39">
        <v>2385</v>
      </c>
      <c r="C5" s="39">
        <v>2278</v>
      </c>
      <c r="D5" s="39">
        <v>998</v>
      </c>
      <c r="E5" s="24">
        <f t="shared" ref="E5:E56" si="0">SUM(B5:D5)</f>
        <v>5661</v>
      </c>
      <c r="F5" s="39">
        <v>1684</v>
      </c>
      <c r="G5" s="39">
        <v>109</v>
      </c>
      <c r="H5" s="24">
        <f t="shared" ref="H5:H49" si="1">F5+G5</f>
        <v>1793</v>
      </c>
      <c r="I5" s="82">
        <v>4</v>
      </c>
      <c r="J5" s="82">
        <v>66</v>
      </c>
      <c r="K5" s="24">
        <f t="shared" ref="K5" si="2">I5+J5</f>
        <v>70</v>
      </c>
      <c r="L5" s="19">
        <f t="shared" ref="L5:L10" si="3">E5+H5+K5</f>
        <v>7524</v>
      </c>
      <c r="M5" s="42">
        <v>6274</v>
      </c>
      <c r="N5" s="42">
        <v>534</v>
      </c>
      <c r="O5" s="23">
        <f t="shared" ref="O5:O56" si="4">M5+N5</f>
        <v>6808</v>
      </c>
    </row>
    <row r="6" spans="1:15" x14ac:dyDescent="0.2">
      <c r="A6" s="18">
        <f t="shared" ref="A6:A56" si="5">A5+7</f>
        <v>41286</v>
      </c>
      <c r="B6" s="39">
        <v>3095</v>
      </c>
      <c r="C6" s="39">
        <v>2679</v>
      </c>
      <c r="D6" s="39">
        <v>995</v>
      </c>
      <c r="E6" s="24">
        <f t="shared" si="0"/>
        <v>6769</v>
      </c>
      <c r="F6" s="39">
        <v>2199</v>
      </c>
      <c r="G6" s="39">
        <v>181</v>
      </c>
      <c r="H6" s="24">
        <f t="shared" si="1"/>
        <v>2380</v>
      </c>
      <c r="I6" s="82">
        <v>3</v>
      </c>
      <c r="J6" s="82">
        <v>97</v>
      </c>
      <c r="K6" s="24">
        <f t="shared" ref="K6" si="6">I6+J6</f>
        <v>100</v>
      </c>
      <c r="L6" s="19">
        <f t="shared" ref="L6" si="7">E6+H6+K6</f>
        <v>9249</v>
      </c>
      <c r="M6" s="44">
        <v>7338</v>
      </c>
      <c r="N6" s="44">
        <v>951</v>
      </c>
      <c r="O6" s="23">
        <f t="shared" si="4"/>
        <v>8289</v>
      </c>
    </row>
    <row r="7" spans="1:15" x14ac:dyDescent="0.2">
      <c r="A7" s="18">
        <f t="shared" si="5"/>
        <v>41293</v>
      </c>
      <c r="B7" s="39">
        <v>3013</v>
      </c>
      <c r="C7" s="39">
        <v>2576</v>
      </c>
      <c r="D7" s="39">
        <v>1232</v>
      </c>
      <c r="E7" s="24">
        <f t="shared" si="0"/>
        <v>6821</v>
      </c>
      <c r="F7" s="39">
        <v>2133</v>
      </c>
      <c r="G7" s="39">
        <v>161</v>
      </c>
      <c r="H7" s="24">
        <f t="shared" si="1"/>
        <v>2294</v>
      </c>
      <c r="I7" s="82">
        <v>1</v>
      </c>
      <c r="J7" s="82">
        <v>118</v>
      </c>
      <c r="K7" s="24">
        <f t="shared" ref="K7" si="8">I7+J7</f>
        <v>119</v>
      </c>
      <c r="L7" s="19">
        <f t="shared" ref="L7" si="9">E7+H7+K7</f>
        <v>9234</v>
      </c>
      <c r="M7" s="44">
        <v>6206</v>
      </c>
      <c r="N7" s="44">
        <v>1196</v>
      </c>
      <c r="O7" s="23">
        <f t="shared" si="4"/>
        <v>7402</v>
      </c>
    </row>
    <row r="8" spans="1:15" x14ac:dyDescent="0.2">
      <c r="A8" s="18">
        <f t="shared" si="5"/>
        <v>41300</v>
      </c>
      <c r="B8" s="39">
        <v>3159</v>
      </c>
      <c r="C8" s="39">
        <v>2584</v>
      </c>
      <c r="D8" s="39">
        <v>1031</v>
      </c>
      <c r="E8" s="24">
        <f t="shared" si="0"/>
        <v>6774</v>
      </c>
      <c r="F8" s="39">
        <v>1806</v>
      </c>
      <c r="G8" s="39">
        <v>138</v>
      </c>
      <c r="H8" s="24">
        <f t="shared" si="1"/>
        <v>1944</v>
      </c>
      <c r="I8" s="82">
        <v>0</v>
      </c>
      <c r="J8" s="82">
        <v>107</v>
      </c>
      <c r="K8" s="24">
        <f t="shared" ref="K8" si="10">I8+J8</f>
        <v>107</v>
      </c>
      <c r="L8" s="19">
        <f t="shared" ref="L8" si="11">E8+H8+K8</f>
        <v>8825</v>
      </c>
      <c r="M8" s="44">
        <v>5257</v>
      </c>
      <c r="N8" s="44">
        <v>569</v>
      </c>
      <c r="O8" s="23">
        <f t="shared" si="4"/>
        <v>5826</v>
      </c>
    </row>
    <row r="9" spans="1:15" x14ac:dyDescent="0.2">
      <c r="A9" s="18">
        <f t="shared" si="5"/>
        <v>41307</v>
      </c>
      <c r="B9" s="39">
        <v>3147</v>
      </c>
      <c r="C9" s="39">
        <v>2961</v>
      </c>
      <c r="D9" s="39">
        <v>1006</v>
      </c>
      <c r="E9" s="24">
        <f t="shared" si="0"/>
        <v>7114</v>
      </c>
      <c r="F9" s="39">
        <v>1915</v>
      </c>
      <c r="G9" s="39">
        <v>141</v>
      </c>
      <c r="H9" s="24">
        <f t="shared" si="1"/>
        <v>2056</v>
      </c>
      <c r="I9" s="82">
        <v>1</v>
      </c>
      <c r="J9" s="82">
        <v>117</v>
      </c>
      <c r="K9" s="24">
        <f>I9+J9</f>
        <v>118</v>
      </c>
      <c r="L9" s="19">
        <f t="shared" si="3"/>
        <v>9288</v>
      </c>
      <c r="M9" s="44">
        <v>5809</v>
      </c>
      <c r="N9" s="44">
        <v>797</v>
      </c>
      <c r="O9" s="23">
        <f t="shared" si="4"/>
        <v>6606</v>
      </c>
    </row>
    <row r="10" spans="1:15" x14ac:dyDescent="0.2">
      <c r="A10" s="18">
        <f t="shared" si="5"/>
        <v>41314</v>
      </c>
      <c r="B10" s="39">
        <v>3109</v>
      </c>
      <c r="C10" s="39">
        <v>2797</v>
      </c>
      <c r="D10" s="39">
        <v>1217</v>
      </c>
      <c r="E10" s="24">
        <f t="shared" si="0"/>
        <v>7123</v>
      </c>
      <c r="F10" s="39">
        <v>1927</v>
      </c>
      <c r="G10" s="39">
        <v>138</v>
      </c>
      <c r="H10" s="24">
        <f t="shared" si="1"/>
        <v>2065</v>
      </c>
      <c r="I10" s="82">
        <v>1</v>
      </c>
      <c r="J10" s="82">
        <v>112</v>
      </c>
      <c r="K10" s="24">
        <f>I10+J10</f>
        <v>113</v>
      </c>
      <c r="L10" s="19">
        <f t="shared" si="3"/>
        <v>9301</v>
      </c>
      <c r="M10" s="44">
        <v>5440</v>
      </c>
      <c r="N10" s="44">
        <v>828</v>
      </c>
      <c r="O10" s="23">
        <f t="shared" si="4"/>
        <v>6268</v>
      </c>
    </row>
    <row r="11" spans="1:15" x14ac:dyDescent="0.2">
      <c r="A11" s="18">
        <f t="shared" si="5"/>
        <v>41321</v>
      </c>
      <c r="B11" s="39">
        <v>3166</v>
      </c>
      <c r="C11" s="39">
        <v>2553</v>
      </c>
      <c r="D11" s="39">
        <v>1331</v>
      </c>
      <c r="E11" s="59">
        <f t="shared" si="0"/>
        <v>7050</v>
      </c>
      <c r="F11" s="39">
        <v>1894</v>
      </c>
      <c r="G11" s="39">
        <v>125</v>
      </c>
      <c r="H11" s="59">
        <f t="shared" si="1"/>
        <v>2019</v>
      </c>
      <c r="I11" s="82">
        <v>1</v>
      </c>
      <c r="J11" s="82">
        <v>121</v>
      </c>
      <c r="K11" s="24">
        <f t="shared" ref="K11:K50" si="12">I11+J11</f>
        <v>122</v>
      </c>
      <c r="L11" s="60">
        <f t="shared" ref="L11:L50" si="13">E11+H11+K11</f>
        <v>9191</v>
      </c>
      <c r="M11" s="44">
        <v>5145</v>
      </c>
      <c r="N11" s="44">
        <v>743</v>
      </c>
      <c r="O11" s="23">
        <f t="shared" si="4"/>
        <v>5888</v>
      </c>
    </row>
    <row r="12" spans="1:15" x14ac:dyDescent="0.2">
      <c r="A12" s="18">
        <f t="shared" si="5"/>
        <v>41328</v>
      </c>
      <c r="B12" s="39">
        <v>2918</v>
      </c>
      <c r="C12" s="39">
        <v>2586</v>
      </c>
      <c r="D12" s="39">
        <v>1193</v>
      </c>
      <c r="E12" s="59">
        <f t="shared" si="0"/>
        <v>6697</v>
      </c>
      <c r="F12" s="39">
        <v>1631</v>
      </c>
      <c r="G12" s="39">
        <v>131</v>
      </c>
      <c r="H12" s="59">
        <f t="shared" si="1"/>
        <v>1762</v>
      </c>
      <c r="I12" s="82">
        <v>1</v>
      </c>
      <c r="J12" s="82">
        <v>94</v>
      </c>
      <c r="K12" s="24">
        <f t="shared" si="12"/>
        <v>95</v>
      </c>
      <c r="L12" s="60">
        <f t="shared" si="13"/>
        <v>8554</v>
      </c>
      <c r="M12" s="44">
        <v>4258</v>
      </c>
      <c r="N12" s="44">
        <v>825</v>
      </c>
      <c r="O12" s="23">
        <f t="shared" si="4"/>
        <v>5083</v>
      </c>
    </row>
    <row r="13" spans="1:15" x14ac:dyDescent="0.2">
      <c r="A13" s="18">
        <f t="shared" si="5"/>
        <v>41335</v>
      </c>
      <c r="B13" s="39">
        <v>3143</v>
      </c>
      <c r="C13" s="39">
        <v>2280</v>
      </c>
      <c r="D13" s="39">
        <v>1138</v>
      </c>
      <c r="E13" s="24">
        <f t="shared" si="0"/>
        <v>6561</v>
      </c>
      <c r="F13" s="39">
        <v>1268</v>
      </c>
      <c r="G13" s="39">
        <v>101</v>
      </c>
      <c r="H13" s="24">
        <f t="shared" si="1"/>
        <v>1369</v>
      </c>
      <c r="I13" s="82">
        <v>0</v>
      </c>
      <c r="J13" s="82">
        <v>134</v>
      </c>
      <c r="K13" s="24">
        <f t="shared" si="12"/>
        <v>134</v>
      </c>
      <c r="L13" s="19">
        <f t="shared" si="13"/>
        <v>8064</v>
      </c>
      <c r="M13" s="44">
        <v>3050</v>
      </c>
      <c r="N13" s="44">
        <v>550</v>
      </c>
      <c r="O13" s="23">
        <f t="shared" si="4"/>
        <v>3600</v>
      </c>
    </row>
    <row r="14" spans="1:15" x14ac:dyDescent="0.2">
      <c r="A14" s="18">
        <f t="shared" si="5"/>
        <v>41342</v>
      </c>
      <c r="B14" s="39">
        <v>2630</v>
      </c>
      <c r="C14" s="39">
        <v>2235</v>
      </c>
      <c r="D14" s="39">
        <v>1093</v>
      </c>
      <c r="E14" s="24">
        <f t="shared" si="0"/>
        <v>5958</v>
      </c>
      <c r="F14" s="39">
        <v>1298</v>
      </c>
      <c r="G14" s="39">
        <v>128</v>
      </c>
      <c r="H14" s="24">
        <f t="shared" si="1"/>
        <v>1426</v>
      </c>
      <c r="I14" s="82">
        <v>1</v>
      </c>
      <c r="J14" s="82">
        <v>111</v>
      </c>
      <c r="K14" s="24">
        <f t="shared" si="12"/>
        <v>112</v>
      </c>
      <c r="L14" s="19">
        <f t="shared" si="13"/>
        <v>7496</v>
      </c>
      <c r="M14" s="44">
        <v>3244</v>
      </c>
      <c r="N14" s="44">
        <v>750</v>
      </c>
      <c r="O14" s="23">
        <f t="shared" si="4"/>
        <v>3994</v>
      </c>
    </row>
    <row r="15" spans="1:15" x14ac:dyDescent="0.2">
      <c r="A15" s="18">
        <f t="shared" si="5"/>
        <v>41349</v>
      </c>
      <c r="B15" s="39">
        <v>2494</v>
      </c>
      <c r="C15" s="39">
        <v>2215</v>
      </c>
      <c r="D15" s="39">
        <v>1136</v>
      </c>
      <c r="E15" s="24">
        <f t="shared" si="0"/>
        <v>5845</v>
      </c>
      <c r="F15" s="39">
        <v>1363</v>
      </c>
      <c r="G15" s="39">
        <v>113</v>
      </c>
      <c r="H15" s="24">
        <f t="shared" si="1"/>
        <v>1476</v>
      </c>
      <c r="I15" s="82">
        <v>1</v>
      </c>
      <c r="J15" s="82">
        <v>204</v>
      </c>
      <c r="K15" s="24">
        <f t="shared" si="12"/>
        <v>205</v>
      </c>
      <c r="L15" s="19">
        <f t="shared" si="13"/>
        <v>7526</v>
      </c>
      <c r="M15" s="44">
        <v>3285</v>
      </c>
      <c r="N15" s="44">
        <v>515</v>
      </c>
      <c r="O15" s="23">
        <f t="shared" si="4"/>
        <v>3800</v>
      </c>
    </row>
    <row r="16" spans="1:15" x14ac:dyDescent="0.2">
      <c r="A16" s="18">
        <f t="shared" si="5"/>
        <v>41356</v>
      </c>
      <c r="B16" s="39">
        <v>2509</v>
      </c>
      <c r="C16" s="39">
        <v>2185</v>
      </c>
      <c r="D16" s="39">
        <v>1048</v>
      </c>
      <c r="E16" s="24">
        <f t="shared" si="0"/>
        <v>5742</v>
      </c>
      <c r="F16" s="39">
        <v>1513</v>
      </c>
      <c r="G16" s="39">
        <v>79</v>
      </c>
      <c r="H16" s="24">
        <f t="shared" si="1"/>
        <v>1592</v>
      </c>
      <c r="I16" s="82">
        <v>0</v>
      </c>
      <c r="J16" s="82">
        <v>0</v>
      </c>
      <c r="K16" s="24">
        <f t="shared" si="12"/>
        <v>0</v>
      </c>
      <c r="L16" s="19">
        <f t="shared" si="13"/>
        <v>7334</v>
      </c>
      <c r="M16" s="44">
        <v>4170</v>
      </c>
      <c r="N16" s="44">
        <v>774</v>
      </c>
      <c r="O16" s="23">
        <f t="shared" si="4"/>
        <v>4944</v>
      </c>
    </row>
    <row r="17" spans="1:15" x14ac:dyDescent="0.2">
      <c r="A17" s="18">
        <f t="shared" si="5"/>
        <v>41363</v>
      </c>
      <c r="B17" s="39">
        <v>2599</v>
      </c>
      <c r="C17" s="39">
        <v>2330</v>
      </c>
      <c r="D17" s="39">
        <v>1338</v>
      </c>
      <c r="E17" s="24">
        <f t="shared" si="0"/>
        <v>6267</v>
      </c>
      <c r="F17" s="39">
        <v>1434</v>
      </c>
      <c r="G17" s="39">
        <v>133</v>
      </c>
      <c r="H17" s="24">
        <f t="shared" si="1"/>
        <v>1567</v>
      </c>
      <c r="I17" s="82">
        <v>1</v>
      </c>
      <c r="J17" s="82">
        <v>99</v>
      </c>
      <c r="K17" s="24">
        <f t="shared" si="12"/>
        <v>100</v>
      </c>
      <c r="L17" s="19">
        <f t="shared" si="13"/>
        <v>7934</v>
      </c>
      <c r="M17" s="44">
        <v>3490</v>
      </c>
      <c r="N17" s="44">
        <v>656</v>
      </c>
      <c r="O17" s="23">
        <f t="shared" si="4"/>
        <v>4146</v>
      </c>
    </row>
    <row r="18" spans="1:15" x14ac:dyDescent="0.2">
      <c r="A18" s="18">
        <f t="shared" si="5"/>
        <v>41370</v>
      </c>
      <c r="B18" s="39">
        <v>2512</v>
      </c>
      <c r="C18" s="39">
        <v>1927</v>
      </c>
      <c r="D18" s="39">
        <v>1151</v>
      </c>
      <c r="E18" s="24">
        <f t="shared" si="0"/>
        <v>5590</v>
      </c>
      <c r="F18" s="39">
        <v>1087</v>
      </c>
      <c r="G18" s="39">
        <v>89</v>
      </c>
      <c r="H18" s="24">
        <f t="shared" si="1"/>
        <v>1176</v>
      </c>
      <c r="I18" s="82">
        <v>0</v>
      </c>
      <c r="J18" s="82">
        <v>116</v>
      </c>
      <c r="K18" s="24">
        <f t="shared" ref="K18" si="14">I18+J18</f>
        <v>116</v>
      </c>
      <c r="L18" s="19">
        <f t="shared" ref="L18" si="15">E18+H18+K18</f>
        <v>6882</v>
      </c>
      <c r="M18" s="44">
        <v>3559</v>
      </c>
      <c r="N18" s="44">
        <v>703</v>
      </c>
      <c r="O18" s="23">
        <f t="shared" si="4"/>
        <v>4262</v>
      </c>
    </row>
    <row r="19" spans="1:15" x14ac:dyDescent="0.2">
      <c r="A19" s="18">
        <f t="shared" si="5"/>
        <v>41377</v>
      </c>
      <c r="B19" s="39">
        <v>2866</v>
      </c>
      <c r="C19" s="39">
        <v>2529</v>
      </c>
      <c r="D19" s="39">
        <v>1373</v>
      </c>
      <c r="E19" s="24">
        <f t="shared" si="0"/>
        <v>6768</v>
      </c>
      <c r="F19" s="39">
        <v>1585</v>
      </c>
      <c r="G19" s="39">
        <v>170</v>
      </c>
      <c r="H19" s="24">
        <f t="shared" si="1"/>
        <v>1755</v>
      </c>
      <c r="I19" s="82">
        <v>0</v>
      </c>
      <c r="J19" s="82">
        <v>97</v>
      </c>
      <c r="K19" s="24">
        <f t="shared" si="12"/>
        <v>97</v>
      </c>
      <c r="L19" s="19">
        <f t="shared" si="13"/>
        <v>8620</v>
      </c>
      <c r="M19" s="44">
        <v>3763</v>
      </c>
      <c r="N19" s="44">
        <v>960</v>
      </c>
      <c r="O19" s="23">
        <f t="shared" si="4"/>
        <v>4723</v>
      </c>
    </row>
    <row r="20" spans="1:15" x14ac:dyDescent="0.2">
      <c r="A20" s="18">
        <f t="shared" si="5"/>
        <v>41384</v>
      </c>
      <c r="B20" s="39">
        <v>3073</v>
      </c>
      <c r="C20" s="39">
        <v>2860</v>
      </c>
      <c r="D20" s="39">
        <v>1616</v>
      </c>
      <c r="E20" s="24">
        <f t="shared" si="0"/>
        <v>7549</v>
      </c>
      <c r="F20" s="39">
        <v>1650</v>
      </c>
      <c r="G20" s="39">
        <v>136</v>
      </c>
      <c r="H20" s="24">
        <f t="shared" si="1"/>
        <v>1786</v>
      </c>
      <c r="I20" s="82">
        <v>14</v>
      </c>
      <c r="J20" s="82">
        <v>99</v>
      </c>
      <c r="K20" s="24">
        <f t="shared" si="12"/>
        <v>113</v>
      </c>
      <c r="L20" s="19">
        <f t="shared" si="13"/>
        <v>9448</v>
      </c>
      <c r="M20" s="44">
        <v>4504</v>
      </c>
      <c r="N20" s="44">
        <v>736</v>
      </c>
      <c r="O20" s="23">
        <f t="shared" si="4"/>
        <v>5240</v>
      </c>
    </row>
    <row r="21" spans="1:15" x14ac:dyDescent="0.2">
      <c r="A21" s="18">
        <f t="shared" si="5"/>
        <v>41391</v>
      </c>
      <c r="B21" s="39">
        <v>3329</v>
      </c>
      <c r="C21" s="39">
        <v>2631</v>
      </c>
      <c r="D21" s="39">
        <v>1333</v>
      </c>
      <c r="E21" s="24">
        <f t="shared" si="0"/>
        <v>7293</v>
      </c>
      <c r="F21" s="39">
        <v>1770</v>
      </c>
      <c r="G21" s="39">
        <v>164</v>
      </c>
      <c r="H21" s="24">
        <f t="shared" si="1"/>
        <v>1934</v>
      </c>
      <c r="I21" s="82">
        <v>4</v>
      </c>
      <c r="J21" s="82">
        <v>132</v>
      </c>
      <c r="K21" s="24">
        <f t="shared" si="12"/>
        <v>136</v>
      </c>
      <c r="L21" s="19">
        <f t="shared" si="13"/>
        <v>9363</v>
      </c>
      <c r="M21" s="44">
        <v>4594</v>
      </c>
      <c r="N21" s="44">
        <v>913</v>
      </c>
      <c r="O21" s="23">
        <f t="shared" si="4"/>
        <v>5507</v>
      </c>
    </row>
    <row r="22" spans="1:15" x14ac:dyDescent="0.2">
      <c r="A22" s="18">
        <f t="shared" si="5"/>
        <v>41398</v>
      </c>
      <c r="B22" s="39">
        <v>3104</v>
      </c>
      <c r="C22" s="39">
        <v>2775</v>
      </c>
      <c r="D22" s="39">
        <v>1447</v>
      </c>
      <c r="E22" s="24">
        <f t="shared" si="0"/>
        <v>7326</v>
      </c>
      <c r="F22" s="39">
        <v>1660</v>
      </c>
      <c r="G22" s="39">
        <v>170</v>
      </c>
      <c r="H22" s="24">
        <f t="shared" si="1"/>
        <v>1830</v>
      </c>
      <c r="I22" s="82">
        <v>1</v>
      </c>
      <c r="J22" s="82">
        <v>129</v>
      </c>
      <c r="K22" s="24">
        <f t="shared" si="12"/>
        <v>130</v>
      </c>
      <c r="L22" s="19">
        <f t="shared" si="13"/>
        <v>9286</v>
      </c>
      <c r="M22" s="44">
        <v>4198</v>
      </c>
      <c r="N22" s="44">
        <v>556</v>
      </c>
      <c r="O22" s="23">
        <f t="shared" si="4"/>
        <v>4754</v>
      </c>
    </row>
    <row r="23" spans="1:15" x14ac:dyDescent="0.2">
      <c r="A23" s="18">
        <f t="shared" si="5"/>
        <v>41405</v>
      </c>
      <c r="B23" s="39">
        <v>2997</v>
      </c>
      <c r="C23" s="39">
        <v>2368</v>
      </c>
      <c r="D23" s="39">
        <v>1165</v>
      </c>
      <c r="E23" s="24">
        <f t="shared" si="0"/>
        <v>6530</v>
      </c>
      <c r="F23" s="39">
        <v>1439</v>
      </c>
      <c r="G23" s="39">
        <v>209</v>
      </c>
      <c r="H23" s="24">
        <f t="shared" si="1"/>
        <v>1648</v>
      </c>
      <c r="I23" s="82">
        <v>4</v>
      </c>
      <c r="J23" s="82">
        <v>122</v>
      </c>
      <c r="K23" s="24">
        <f>I23+J23</f>
        <v>126</v>
      </c>
      <c r="L23" s="19">
        <f>E23+H23+K23</f>
        <v>8304</v>
      </c>
      <c r="M23" s="44">
        <v>4538</v>
      </c>
      <c r="N23" s="44">
        <v>478</v>
      </c>
      <c r="O23" s="23">
        <f t="shared" si="4"/>
        <v>5016</v>
      </c>
    </row>
    <row r="24" spans="1:15" x14ac:dyDescent="0.2">
      <c r="A24" s="18">
        <f t="shared" si="5"/>
        <v>41412</v>
      </c>
      <c r="B24" s="39">
        <v>3113</v>
      </c>
      <c r="C24" s="39">
        <v>2733</v>
      </c>
      <c r="D24" s="39">
        <v>1307</v>
      </c>
      <c r="E24" s="24">
        <f t="shared" si="0"/>
        <v>7153</v>
      </c>
      <c r="F24" s="39">
        <v>1866</v>
      </c>
      <c r="G24" s="39">
        <v>215</v>
      </c>
      <c r="H24" s="24">
        <f t="shared" si="1"/>
        <v>2081</v>
      </c>
      <c r="I24" s="82">
        <v>1</v>
      </c>
      <c r="J24" s="82">
        <v>84</v>
      </c>
      <c r="K24" s="24">
        <f t="shared" si="12"/>
        <v>85</v>
      </c>
      <c r="L24" s="19">
        <f t="shared" si="13"/>
        <v>9319</v>
      </c>
      <c r="M24" s="44">
        <v>4359</v>
      </c>
      <c r="N24" s="44">
        <v>762</v>
      </c>
      <c r="O24" s="23">
        <f t="shared" si="4"/>
        <v>5121</v>
      </c>
    </row>
    <row r="25" spans="1:15" x14ac:dyDescent="0.2">
      <c r="A25" s="18">
        <f t="shared" si="5"/>
        <v>41419</v>
      </c>
      <c r="B25" s="39">
        <v>2914</v>
      </c>
      <c r="C25" s="39">
        <v>2656</v>
      </c>
      <c r="D25" s="39">
        <v>1358</v>
      </c>
      <c r="E25" s="24">
        <f t="shared" si="0"/>
        <v>6928</v>
      </c>
      <c r="F25" s="39">
        <v>1852</v>
      </c>
      <c r="G25" s="39">
        <v>181</v>
      </c>
      <c r="H25" s="24">
        <f t="shared" si="1"/>
        <v>2033</v>
      </c>
      <c r="I25" s="82">
        <v>0</v>
      </c>
      <c r="J25" s="82">
        <v>90</v>
      </c>
      <c r="K25" s="24">
        <f t="shared" ref="K25" si="16">I25+J25</f>
        <v>90</v>
      </c>
      <c r="L25" s="19">
        <f t="shared" ref="L25" si="17">E25+H25+K25</f>
        <v>9051</v>
      </c>
      <c r="M25" s="44">
        <v>5533</v>
      </c>
      <c r="N25" s="44">
        <v>955</v>
      </c>
      <c r="O25" s="23">
        <f t="shared" si="4"/>
        <v>6488</v>
      </c>
    </row>
    <row r="26" spans="1:15" x14ac:dyDescent="0.2">
      <c r="A26" s="18">
        <f t="shared" si="5"/>
        <v>41426</v>
      </c>
      <c r="B26" s="39">
        <v>2698</v>
      </c>
      <c r="C26" s="39">
        <v>2420</v>
      </c>
      <c r="D26" s="39">
        <v>1604</v>
      </c>
      <c r="E26" s="24">
        <f t="shared" si="0"/>
        <v>6722</v>
      </c>
      <c r="F26" s="39">
        <v>1549</v>
      </c>
      <c r="G26" s="39">
        <v>208</v>
      </c>
      <c r="H26" s="24">
        <f t="shared" si="1"/>
        <v>1757</v>
      </c>
      <c r="I26" s="82">
        <v>11</v>
      </c>
      <c r="J26" s="82">
        <v>145</v>
      </c>
      <c r="K26" s="24">
        <f t="shared" ref="K26" si="18">I26+J26</f>
        <v>156</v>
      </c>
      <c r="L26" s="19">
        <f t="shared" ref="L26" si="19">E26+H26+K26</f>
        <v>8635</v>
      </c>
      <c r="M26" s="44">
        <v>6477</v>
      </c>
      <c r="N26" s="44">
        <v>859</v>
      </c>
      <c r="O26" s="23">
        <f t="shared" si="4"/>
        <v>7336</v>
      </c>
    </row>
    <row r="27" spans="1:15" x14ac:dyDescent="0.2">
      <c r="A27" s="18">
        <f t="shared" si="5"/>
        <v>41433</v>
      </c>
      <c r="B27" s="39">
        <v>2650</v>
      </c>
      <c r="C27" s="39">
        <v>2404</v>
      </c>
      <c r="D27" s="39">
        <v>1398</v>
      </c>
      <c r="E27" s="24">
        <f t="shared" si="0"/>
        <v>6452</v>
      </c>
      <c r="F27" s="39">
        <v>1338</v>
      </c>
      <c r="G27" s="39">
        <v>131</v>
      </c>
      <c r="H27" s="24">
        <f t="shared" si="1"/>
        <v>1469</v>
      </c>
      <c r="I27" s="82">
        <v>0</v>
      </c>
      <c r="J27" s="82">
        <v>112</v>
      </c>
      <c r="K27" s="24">
        <f>I27+J27</f>
        <v>112</v>
      </c>
      <c r="L27" s="19">
        <f>E27+H27+K27</f>
        <v>8033</v>
      </c>
      <c r="M27" s="44">
        <v>6815</v>
      </c>
      <c r="N27" s="44">
        <v>816</v>
      </c>
      <c r="O27" s="23">
        <f t="shared" si="4"/>
        <v>7631</v>
      </c>
    </row>
    <row r="28" spans="1:15" x14ac:dyDescent="0.2">
      <c r="A28" s="18">
        <f t="shared" si="5"/>
        <v>41440</v>
      </c>
      <c r="B28" s="39">
        <v>2290</v>
      </c>
      <c r="C28" s="39">
        <v>2277</v>
      </c>
      <c r="D28" s="39">
        <v>1285</v>
      </c>
      <c r="E28" s="24">
        <f t="shared" si="0"/>
        <v>5852</v>
      </c>
      <c r="F28" s="39">
        <v>1386</v>
      </c>
      <c r="G28" s="39">
        <v>139</v>
      </c>
      <c r="H28" s="24">
        <f t="shared" si="1"/>
        <v>1525</v>
      </c>
      <c r="I28" s="82">
        <v>0</v>
      </c>
      <c r="J28" s="82">
        <v>108</v>
      </c>
      <c r="K28" s="24">
        <f t="shared" si="12"/>
        <v>108</v>
      </c>
      <c r="L28" s="19">
        <f t="shared" si="13"/>
        <v>7485</v>
      </c>
      <c r="M28" s="44">
        <v>8414</v>
      </c>
      <c r="N28" s="44">
        <v>929</v>
      </c>
      <c r="O28" s="23">
        <f t="shared" si="4"/>
        <v>9343</v>
      </c>
    </row>
    <row r="29" spans="1:15" x14ac:dyDescent="0.2">
      <c r="A29" s="18">
        <f t="shared" si="5"/>
        <v>41447</v>
      </c>
      <c r="B29" s="39">
        <v>2319</v>
      </c>
      <c r="C29" s="39">
        <v>2299</v>
      </c>
      <c r="D29" s="39">
        <v>1597</v>
      </c>
      <c r="E29" s="24">
        <f t="shared" si="0"/>
        <v>6215</v>
      </c>
      <c r="F29" s="39">
        <v>1540</v>
      </c>
      <c r="G29" s="39">
        <v>107</v>
      </c>
      <c r="H29" s="24">
        <f t="shared" si="1"/>
        <v>1647</v>
      </c>
      <c r="I29" s="82">
        <v>1</v>
      </c>
      <c r="J29" s="82">
        <v>114</v>
      </c>
      <c r="K29" s="24">
        <f t="shared" ref="K29" si="20">I29+J29</f>
        <v>115</v>
      </c>
      <c r="L29" s="19">
        <f t="shared" ref="L29" si="21">E29+H29+K29</f>
        <v>7977</v>
      </c>
      <c r="M29" s="44">
        <v>7967</v>
      </c>
      <c r="N29" s="44">
        <v>854</v>
      </c>
      <c r="O29" s="23">
        <f t="shared" si="4"/>
        <v>8821</v>
      </c>
    </row>
    <row r="30" spans="1:15" x14ac:dyDescent="0.2">
      <c r="A30" s="18">
        <f t="shared" si="5"/>
        <v>41454</v>
      </c>
      <c r="B30" s="39">
        <v>2515</v>
      </c>
      <c r="C30" s="39">
        <v>2079</v>
      </c>
      <c r="D30" s="39">
        <v>1488</v>
      </c>
      <c r="E30" s="24">
        <f t="shared" si="0"/>
        <v>6082</v>
      </c>
      <c r="F30" s="39">
        <v>1727</v>
      </c>
      <c r="G30" s="39">
        <v>168</v>
      </c>
      <c r="H30" s="24">
        <f t="shared" si="1"/>
        <v>1895</v>
      </c>
      <c r="I30" s="82">
        <v>0</v>
      </c>
      <c r="J30" s="82">
        <v>118</v>
      </c>
      <c r="K30" s="24">
        <f t="shared" si="12"/>
        <v>118</v>
      </c>
      <c r="L30" s="19">
        <f t="shared" si="13"/>
        <v>8095</v>
      </c>
      <c r="M30" s="44">
        <v>8374</v>
      </c>
      <c r="N30" s="44">
        <v>541</v>
      </c>
      <c r="O30" s="23">
        <f t="shared" si="4"/>
        <v>8915</v>
      </c>
    </row>
    <row r="31" spans="1:15" x14ac:dyDescent="0.2">
      <c r="A31" s="18">
        <f t="shared" si="5"/>
        <v>41461</v>
      </c>
      <c r="B31" s="39">
        <v>2358</v>
      </c>
      <c r="C31" s="39">
        <v>2198</v>
      </c>
      <c r="D31" s="39">
        <v>1484</v>
      </c>
      <c r="E31" s="24">
        <f t="shared" si="0"/>
        <v>6040</v>
      </c>
      <c r="F31" s="39">
        <v>1814</v>
      </c>
      <c r="G31" s="39">
        <v>136</v>
      </c>
      <c r="H31" s="24">
        <f t="shared" si="1"/>
        <v>1950</v>
      </c>
      <c r="I31" s="82">
        <v>0</v>
      </c>
      <c r="J31" s="82">
        <v>115</v>
      </c>
      <c r="K31" s="24">
        <f t="shared" ref="K31" si="22">I31+J31</f>
        <v>115</v>
      </c>
      <c r="L31" s="19">
        <f t="shared" ref="L31" si="23">E31+H31+K31</f>
        <v>8105</v>
      </c>
      <c r="M31" s="44">
        <v>9599</v>
      </c>
      <c r="N31" s="44">
        <v>807</v>
      </c>
      <c r="O31" s="23">
        <f t="shared" si="4"/>
        <v>10406</v>
      </c>
    </row>
    <row r="32" spans="1:15" x14ac:dyDescent="0.2">
      <c r="A32" s="18">
        <f t="shared" si="5"/>
        <v>41468</v>
      </c>
      <c r="B32" s="39">
        <v>2158</v>
      </c>
      <c r="C32" s="39">
        <v>1903</v>
      </c>
      <c r="D32" s="39">
        <v>1330</v>
      </c>
      <c r="E32" s="24">
        <f t="shared" si="0"/>
        <v>5391</v>
      </c>
      <c r="F32" s="39">
        <v>1689</v>
      </c>
      <c r="G32" s="39">
        <v>164</v>
      </c>
      <c r="H32" s="24">
        <f t="shared" si="1"/>
        <v>1853</v>
      </c>
      <c r="I32" s="82">
        <v>2</v>
      </c>
      <c r="J32" s="82">
        <v>103</v>
      </c>
      <c r="K32" s="24">
        <f t="shared" si="12"/>
        <v>105</v>
      </c>
      <c r="L32" s="19">
        <f t="shared" si="13"/>
        <v>7349</v>
      </c>
      <c r="M32" s="44">
        <v>8549</v>
      </c>
      <c r="N32" s="44">
        <v>494</v>
      </c>
      <c r="O32" s="23">
        <f t="shared" si="4"/>
        <v>9043</v>
      </c>
    </row>
    <row r="33" spans="1:15" x14ac:dyDescent="0.2">
      <c r="A33" s="18">
        <f t="shared" si="5"/>
        <v>41475</v>
      </c>
      <c r="B33" s="39">
        <v>2232</v>
      </c>
      <c r="C33" s="39">
        <v>1901</v>
      </c>
      <c r="D33" s="39">
        <v>1329</v>
      </c>
      <c r="E33" s="24">
        <f t="shared" si="0"/>
        <v>5462</v>
      </c>
      <c r="F33" s="39">
        <v>1353</v>
      </c>
      <c r="G33" s="39">
        <v>129</v>
      </c>
      <c r="H33" s="24">
        <f t="shared" si="1"/>
        <v>1482</v>
      </c>
      <c r="I33" s="82">
        <v>0</v>
      </c>
      <c r="J33" s="82">
        <v>114</v>
      </c>
      <c r="K33" s="24">
        <f t="shared" si="12"/>
        <v>114</v>
      </c>
      <c r="L33" s="19">
        <f t="shared" si="13"/>
        <v>7058</v>
      </c>
      <c r="M33" s="44">
        <v>8777</v>
      </c>
      <c r="N33" s="44">
        <v>580</v>
      </c>
      <c r="O33" s="23">
        <f t="shared" si="4"/>
        <v>9357</v>
      </c>
    </row>
    <row r="34" spans="1:15" x14ac:dyDescent="0.2">
      <c r="A34" s="18">
        <f t="shared" si="5"/>
        <v>41482</v>
      </c>
      <c r="B34" s="39">
        <v>2082</v>
      </c>
      <c r="C34" s="39">
        <v>1651</v>
      </c>
      <c r="D34" s="39">
        <v>1585</v>
      </c>
      <c r="E34" s="24">
        <f t="shared" si="0"/>
        <v>5318</v>
      </c>
      <c r="F34" s="39">
        <v>1739</v>
      </c>
      <c r="G34" s="39">
        <v>133</v>
      </c>
      <c r="H34" s="24">
        <f t="shared" si="1"/>
        <v>1872</v>
      </c>
      <c r="I34" s="82">
        <v>3</v>
      </c>
      <c r="J34" s="82">
        <v>106</v>
      </c>
      <c r="K34" s="24">
        <f t="shared" ref="K34" si="24">I34+J34</f>
        <v>109</v>
      </c>
      <c r="L34" s="19">
        <f t="shared" ref="L34" si="25">E34+H34+K34</f>
        <v>7299</v>
      </c>
      <c r="M34" s="44">
        <v>9713</v>
      </c>
      <c r="N34" s="44">
        <v>860</v>
      </c>
      <c r="O34" s="23">
        <f t="shared" si="4"/>
        <v>10573</v>
      </c>
    </row>
    <row r="35" spans="1:15" x14ac:dyDescent="0.2">
      <c r="A35" s="18">
        <f t="shared" si="5"/>
        <v>41489</v>
      </c>
      <c r="B35" s="39">
        <v>2076</v>
      </c>
      <c r="C35" s="39">
        <v>1973</v>
      </c>
      <c r="D35" s="39">
        <v>1407</v>
      </c>
      <c r="E35" s="24">
        <f t="shared" si="0"/>
        <v>5456</v>
      </c>
      <c r="F35" s="39">
        <v>1812</v>
      </c>
      <c r="G35" s="39">
        <v>171</v>
      </c>
      <c r="H35" s="24">
        <f t="shared" si="1"/>
        <v>1983</v>
      </c>
      <c r="I35" s="82">
        <v>1</v>
      </c>
      <c r="J35" s="82">
        <v>104</v>
      </c>
      <c r="K35" s="24">
        <f t="shared" ref="K35" si="26">I35+J35</f>
        <v>105</v>
      </c>
      <c r="L35" s="19">
        <f t="shared" ref="L35" si="27">E35+H35+K35</f>
        <v>7544</v>
      </c>
      <c r="M35" s="44">
        <v>8065</v>
      </c>
      <c r="N35" s="44">
        <v>808</v>
      </c>
      <c r="O35" s="23">
        <f t="shared" si="4"/>
        <v>8873</v>
      </c>
    </row>
    <row r="36" spans="1:15" x14ac:dyDescent="0.2">
      <c r="A36" s="18">
        <f t="shared" si="5"/>
        <v>41496</v>
      </c>
      <c r="B36" s="39">
        <v>2304</v>
      </c>
      <c r="C36" s="39">
        <v>1863</v>
      </c>
      <c r="D36" s="39">
        <v>1557</v>
      </c>
      <c r="E36" s="24">
        <f t="shared" si="0"/>
        <v>5724</v>
      </c>
      <c r="F36" s="39">
        <v>1725</v>
      </c>
      <c r="G36" s="39">
        <v>137</v>
      </c>
      <c r="H36" s="24">
        <f t="shared" si="1"/>
        <v>1862</v>
      </c>
      <c r="I36" s="82">
        <v>4</v>
      </c>
      <c r="J36" s="82">
        <v>164</v>
      </c>
      <c r="K36" s="24">
        <f t="shared" ref="K36" si="28">I36+J36</f>
        <v>168</v>
      </c>
      <c r="L36" s="19">
        <f t="shared" ref="L36" si="29">E36+H36+K36</f>
        <v>7754</v>
      </c>
      <c r="M36" s="44">
        <v>9173</v>
      </c>
      <c r="N36" s="44">
        <v>840</v>
      </c>
      <c r="O36" s="23">
        <f t="shared" si="4"/>
        <v>10013</v>
      </c>
    </row>
    <row r="37" spans="1:15" x14ac:dyDescent="0.2">
      <c r="A37" s="18">
        <f t="shared" si="5"/>
        <v>41503</v>
      </c>
      <c r="B37" s="39">
        <v>2328</v>
      </c>
      <c r="C37" s="39">
        <v>2007</v>
      </c>
      <c r="D37" s="39">
        <v>1549</v>
      </c>
      <c r="E37" s="24">
        <f t="shared" si="0"/>
        <v>5884</v>
      </c>
      <c r="F37" s="39">
        <v>1852</v>
      </c>
      <c r="G37" s="39">
        <v>169</v>
      </c>
      <c r="H37" s="24">
        <f t="shared" si="1"/>
        <v>2021</v>
      </c>
      <c r="I37" s="82">
        <v>4</v>
      </c>
      <c r="J37" s="82">
        <v>78</v>
      </c>
      <c r="K37" s="24">
        <f t="shared" ref="K37" si="30">I37+J37</f>
        <v>82</v>
      </c>
      <c r="L37" s="19">
        <f t="shared" ref="L37" si="31">E37+H37+K37</f>
        <v>7987</v>
      </c>
      <c r="M37" s="44">
        <v>10831</v>
      </c>
      <c r="N37" s="44">
        <v>826</v>
      </c>
      <c r="O37" s="23">
        <f t="shared" si="4"/>
        <v>11657</v>
      </c>
    </row>
    <row r="38" spans="1:15" x14ac:dyDescent="0.2">
      <c r="A38" s="18">
        <f t="shared" si="5"/>
        <v>41510</v>
      </c>
      <c r="B38" s="39">
        <v>2338</v>
      </c>
      <c r="C38" s="39">
        <v>2037</v>
      </c>
      <c r="D38" s="39">
        <v>1697</v>
      </c>
      <c r="E38" s="24">
        <f t="shared" si="0"/>
        <v>6072</v>
      </c>
      <c r="F38" s="39">
        <v>1754</v>
      </c>
      <c r="G38" s="39">
        <v>208</v>
      </c>
      <c r="H38" s="24">
        <f t="shared" si="1"/>
        <v>1962</v>
      </c>
      <c r="I38" s="82">
        <v>0</v>
      </c>
      <c r="J38" s="82">
        <v>121</v>
      </c>
      <c r="K38" s="24">
        <f t="shared" si="12"/>
        <v>121</v>
      </c>
      <c r="L38" s="19">
        <f t="shared" si="13"/>
        <v>8155</v>
      </c>
      <c r="M38" s="44">
        <v>10045</v>
      </c>
      <c r="N38" s="44">
        <v>557</v>
      </c>
      <c r="O38" s="23">
        <f t="shared" si="4"/>
        <v>10602</v>
      </c>
    </row>
    <row r="39" spans="1:15" x14ac:dyDescent="0.2">
      <c r="A39" s="18">
        <f t="shared" si="5"/>
        <v>41517</v>
      </c>
      <c r="B39" s="39">
        <v>2016</v>
      </c>
      <c r="C39" s="39">
        <v>2004</v>
      </c>
      <c r="D39" s="39">
        <v>1325</v>
      </c>
      <c r="E39" s="24">
        <f t="shared" si="0"/>
        <v>5345</v>
      </c>
      <c r="F39" s="39">
        <v>1656</v>
      </c>
      <c r="G39" s="39">
        <v>150</v>
      </c>
      <c r="H39" s="24">
        <f t="shared" si="1"/>
        <v>1806</v>
      </c>
      <c r="I39" s="82">
        <v>0</v>
      </c>
      <c r="J39" s="82">
        <v>141</v>
      </c>
      <c r="K39" s="24">
        <f t="shared" ref="K39" si="32">I39+J39</f>
        <v>141</v>
      </c>
      <c r="L39" s="19">
        <f t="shared" ref="L39" si="33">E39+H39+K39</f>
        <v>7292</v>
      </c>
      <c r="M39" s="44">
        <v>10226</v>
      </c>
      <c r="N39" s="44">
        <v>855</v>
      </c>
      <c r="O39" s="23">
        <f t="shared" si="4"/>
        <v>11081</v>
      </c>
    </row>
    <row r="40" spans="1:15" x14ac:dyDescent="0.2">
      <c r="A40" s="18">
        <f t="shared" si="5"/>
        <v>41524</v>
      </c>
      <c r="B40" s="39">
        <v>2223</v>
      </c>
      <c r="C40" s="39">
        <v>1961</v>
      </c>
      <c r="D40" s="39">
        <v>1245</v>
      </c>
      <c r="E40" s="24">
        <f t="shared" si="0"/>
        <v>5429</v>
      </c>
      <c r="F40" s="39">
        <v>1494</v>
      </c>
      <c r="G40" s="39">
        <v>139</v>
      </c>
      <c r="H40" s="24">
        <f t="shared" si="1"/>
        <v>1633</v>
      </c>
      <c r="I40" s="82">
        <v>7</v>
      </c>
      <c r="J40" s="82">
        <v>133</v>
      </c>
      <c r="K40" s="24">
        <f t="shared" si="12"/>
        <v>140</v>
      </c>
      <c r="L40" s="19">
        <f t="shared" si="13"/>
        <v>7202</v>
      </c>
      <c r="M40" s="44">
        <v>11543</v>
      </c>
      <c r="N40" s="44">
        <v>815</v>
      </c>
      <c r="O40" s="23">
        <f t="shared" si="4"/>
        <v>12358</v>
      </c>
    </row>
    <row r="41" spans="1:15" x14ac:dyDescent="0.2">
      <c r="A41" s="18">
        <f t="shared" si="5"/>
        <v>41531</v>
      </c>
      <c r="B41" s="39">
        <v>2559</v>
      </c>
      <c r="C41" s="39">
        <v>2122</v>
      </c>
      <c r="D41" s="39">
        <v>1058</v>
      </c>
      <c r="E41" s="24">
        <f t="shared" si="0"/>
        <v>5739</v>
      </c>
      <c r="F41" s="39">
        <v>1606</v>
      </c>
      <c r="G41" s="39">
        <v>162</v>
      </c>
      <c r="H41" s="24">
        <f t="shared" si="1"/>
        <v>1768</v>
      </c>
      <c r="I41" s="82">
        <v>1</v>
      </c>
      <c r="J41" s="82">
        <v>140</v>
      </c>
      <c r="K41" s="24">
        <f t="shared" ref="K41" si="34">I41+J41</f>
        <v>141</v>
      </c>
      <c r="L41" s="19">
        <f t="shared" ref="L41" si="35">E41+H41+K41</f>
        <v>7648</v>
      </c>
      <c r="M41" s="44">
        <v>12549</v>
      </c>
      <c r="N41" s="44">
        <v>894</v>
      </c>
      <c r="O41" s="23">
        <f t="shared" si="4"/>
        <v>13443</v>
      </c>
    </row>
    <row r="42" spans="1:15" x14ac:dyDescent="0.2">
      <c r="A42" s="18">
        <f t="shared" si="5"/>
        <v>41538</v>
      </c>
      <c r="B42" s="39">
        <v>3222</v>
      </c>
      <c r="C42" s="39">
        <v>2203</v>
      </c>
      <c r="D42" s="39">
        <v>1309</v>
      </c>
      <c r="E42" s="24">
        <f t="shared" si="0"/>
        <v>6734</v>
      </c>
      <c r="F42" s="39">
        <v>1726</v>
      </c>
      <c r="G42" s="39">
        <v>177</v>
      </c>
      <c r="H42" s="24">
        <f t="shared" si="1"/>
        <v>1903</v>
      </c>
      <c r="I42" s="82">
        <v>2</v>
      </c>
      <c r="J42" s="82">
        <v>115</v>
      </c>
      <c r="K42" s="24">
        <f t="shared" si="12"/>
        <v>117</v>
      </c>
      <c r="L42" s="19">
        <f t="shared" si="13"/>
        <v>8754</v>
      </c>
      <c r="M42" s="44">
        <v>10612</v>
      </c>
      <c r="N42" s="44">
        <v>876</v>
      </c>
      <c r="O42" s="23">
        <f t="shared" si="4"/>
        <v>11488</v>
      </c>
    </row>
    <row r="43" spans="1:15" x14ac:dyDescent="0.2">
      <c r="A43" s="18">
        <f t="shared" si="5"/>
        <v>41545</v>
      </c>
      <c r="B43" s="39">
        <v>3488</v>
      </c>
      <c r="C43" s="39">
        <v>2202</v>
      </c>
      <c r="D43" s="39">
        <v>1283</v>
      </c>
      <c r="E43" s="24">
        <f t="shared" si="0"/>
        <v>6973</v>
      </c>
      <c r="F43" s="39">
        <v>1717</v>
      </c>
      <c r="G43" s="39">
        <v>169</v>
      </c>
      <c r="H43" s="24">
        <f t="shared" si="1"/>
        <v>1886</v>
      </c>
      <c r="I43" s="82">
        <v>1</v>
      </c>
      <c r="J43" s="82">
        <v>141</v>
      </c>
      <c r="K43" s="24">
        <f t="shared" ref="K43" si="36">I43+J43</f>
        <v>142</v>
      </c>
      <c r="L43" s="19">
        <f t="shared" ref="L43" si="37">E43+H43+K43</f>
        <v>9001</v>
      </c>
      <c r="M43" s="44">
        <v>10957</v>
      </c>
      <c r="N43" s="44">
        <v>833</v>
      </c>
      <c r="O43" s="23">
        <f t="shared" si="4"/>
        <v>11790</v>
      </c>
    </row>
    <row r="44" spans="1:15" x14ac:dyDescent="0.2">
      <c r="A44" s="18">
        <f t="shared" si="5"/>
        <v>41552</v>
      </c>
      <c r="B44" s="39">
        <v>3276</v>
      </c>
      <c r="C44" s="39">
        <v>2328</v>
      </c>
      <c r="D44" s="39">
        <v>1162</v>
      </c>
      <c r="E44" s="24">
        <f t="shared" si="0"/>
        <v>6766</v>
      </c>
      <c r="F44" s="39">
        <v>2045</v>
      </c>
      <c r="G44" s="39">
        <v>215</v>
      </c>
      <c r="H44" s="24">
        <f t="shared" si="1"/>
        <v>2260</v>
      </c>
      <c r="I44" s="82">
        <v>1</v>
      </c>
      <c r="J44" s="82">
        <v>170</v>
      </c>
      <c r="K44" s="24">
        <f t="shared" ref="K44" si="38">I44+J44</f>
        <v>171</v>
      </c>
      <c r="L44" s="19">
        <f t="shared" ref="L44" si="39">E44+H44+K44</f>
        <v>9197</v>
      </c>
      <c r="M44" s="44">
        <v>11713</v>
      </c>
      <c r="N44" s="44">
        <v>915</v>
      </c>
      <c r="O44" s="23">
        <f t="shared" si="4"/>
        <v>12628</v>
      </c>
    </row>
    <row r="45" spans="1:15" x14ac:dyDescent="0.2">
      <c r="A45" s="18">
        <f t="shared" si="5"/>
        <v>41559</v>
      </c>
      <c r="B45" s="39">
        <v>3590</v>
      </c>
      <c r="C45" s="39">
        <v>2540</v>
      </c>
      <c r="D45" s="39">
        <v>1264</v>
      </c>
      <c r="E45" s="24">
        <f t="shared" si="0"/>
        <v>7394</v>
      </c>
      <c r="F45" s="39">
        <v>2019</v>
      </c>
      <c r="G45" s="39">
        <v>179</v>
      </c>
      <c r="H45" s="24">
        <f t="shared" si="1"/>
        <v>2198</v>
      </c>
      <c r="I45" s="82">
        <v>3</v>
      </c>
      <c r="J45" s="82">
        <v>132</v>
      </c>
      <c r="K45" s="24">
        <f t="shared" ref="K45" si="40">I45+J45</f>
        <v>135</v>
      </c>
      <c r="L45" s="19">
        <f t="shared" ref="L45" si="41">E45+H45+K45</f>
        <v>9727</v>
      </c>
      <c r="M45" s="44">
        <v>11687</v>
      </c>
      <c r="N45" s="44">
        <v>845</v>
      </c>
      <c r="O45" s="23">
        <f t="shared" si="4"/>
        <v>12532</v>
      </c>
    </row>
    <row r="46" spans="1:15" x14ac:dyDescent="0.2">
      <c r="A46" s="18">
        <f t="shared" si="5"/>
        <v>41566</v>
      </c>
      <c r="B46" s="39">
        <v>3523</v>
      </c>
      <c r="C46" s="39">
        <v>2277</v>
      </c>
      <c r="D46" s="39">
        <v>1287</v>
      </c>
      <c r="E46" s="24">
        <f t="shared" si="0"/>
        <v>7087</v>
      </c>
      <c r="F46" s="39">
        <v>2293</v>
      </c>
      <c r="G46" s="39">
        <v>194</v>
      </c>
      <c r="H46" s="24">
        <f t="shared" si="1"/>
        <v>2487</v>
      </c>
      <c r="I46" s="82">
        <v>6</v>
      </c>
      <c r="J46" s="82">
        <v>113</v>
      </c>
      <c r="K46" s="24">
        <f t="shared" si="12"/>
        <v>119</v>
      </c>
      <c r="L46" s="19">
        <f t="shared" si="13"/>
        <v>9693</v>
      </c>
      <c r="M46" s="44">
        <v>11775</v>
      </c>
      <c r="N46" s="44">
        <v>1056</v>
      </c>
      <c r="O46" s="23">
        <f t="shared" si="4"/>
        <v>12831</v>
      </c>
    </row>
    <row r="47" spans="1:15" x14ac:dyDescent="0.2">
      <c r="A47" s="18">
        <f t="shared" si="5"/>
        <v>41573</v>
      </c>
      <c r="B47" s="39">
        <v>3556</v>
      </c>
      <c r="C47" s="39">
        <v>2335</v>
      </c>
      <c r="D47" s="39">
        <v>1122</v>
      </c>
      <c r="E47" s="24">
        <f t="shared" si="0"/>
        <v>7013</v>
      </c>
      <c r="F47" s="39">
        <v>2504</v>
      </c>
      <c r="G47" s="39">
        <v>191</v>
      </c>
      <c r="H47" s="24">
        <f t="shared" si="1"/>
        <v>2695</v>
      </c>
      <c r="I47" s="82">
        <v>1</v>
      </c>
      <c r="J47" s="82">
        <v>148</v>
      </c>
      <c r="K47" s="24">
        <f t="shared" ref="K47" si="42">I47+J47</f>
        <v>149</v>
      </c>
      <c r="L47" s="19">
        <f t="shared" ref="L47" si="43">E47+H47+K47</f>
        <v>9857</v>
      </c>
      <c r="M47" s="44">
        <v>11801</v>
      </c>
      <c r="N47" s="44">
        <v>708</v>
      </c>
      <c r="O47" s="23">
        <f t="shared" si="4"/>
        <v>12509</v>
      </c>
    </row>
    <row r="48" spans="1:15" x14ac:dyDescent="0.2">
      <c r="A48" s="18">
        <f t="shared" si="5"/>
        <v>41580</v>
      </c>
      <c r="B48" s="39">
        <v>3513</v>
      </c>
      <c r="C48" s="39">
        <v>2633</v>
      </c>
      <c r="D48" s="39">
        <v>1104</v>
      </c>
      <c r="E48" s="24">
        <f t="shared" si="0"/>
        <v>7250</v>
      </c>
      <c r="F48" s="39">
        <v>2243</v>
      </c>
      <c r="G48" s="39">
        <v>180</v>
      </c>
      <c r="H48" s="24">
        <f t="shared" si="1"/>
        <v>2423</v>
      </c>
      <c r="I48" s="82">
        <v>0</v>
      </c>
      <c r="J48" s="82">
        <v>160</v>
      </c>
      <c r="K48" s="24">
        <f t="shared" si="12"/>
        <v>160</v>
      </c>
      <c r="L48" s="19">
        <f t="shared" si="13"/>
        <v>9833</v>
      </c>
      <c r="M48" s="44">
        <v>10446</v>
      </c>
      <c r="N48" s="44">
        <v>864</v>
      </c>
      <c r="O48" s="23">
        <f t="shared" si="4"/>
        <v>11310</v>
      </c>
    </row>
    <row r="49" spans="1:15" x14ac:dyDescent="0.2">
      <c r="A49" s="18">
        <f t="shared" si="5"/>
        <v>41587</v>
      </c>
      <c r="B49" s="39">
        <v>3025</v>
      </c>
      <c r="C49" s="39">
        <v>2279</v>
      </c>
      <c r="D49" s="39">
        <v>1340</v>
      </c>
      <c r="E49" s="24">
        <f t="shared" si="0"/>
        <v>6644</v>
      </c>
      <c r="F49" s="39">
        <v>2268</v>
      </c>
      <c r="G49" s="39">
        <v>200</v>
      </c>
      <c r="H49" s="24">
        <f t="shared" si="1"/>
        <v>2468</v>
      </c>
      <c r="I49" s="82">
        <v>0</v>
      </c>
      <c r="J49" s="82">
        <v>162</v>
      </c>
      <c r="K49" s="24">
        <f t="shared" si="12"/>
        <v>162</v>
      </c>
      <c r="L49" s="19">
        <f t="shared" si="13"/>
        <v>9274</v>
      </c>
      <c r="M49" s="44">
        <v>11852</v>
      </c>
      <c r="N49" s="44">
        <v>947</v>
      </c>
      <c r="O49" s="23">
        <f t="shared" si="4"/>
        <v>12799</v>
      </c>
    </row>
    <row r="50" spans="1:15" x14ac:dyDescent="0.2">
      <c r="A50" s="18">
        <f t="shared" si="5"/>
        <v>41594</v>
      </c>
      <c r="B50" s="39">
        <v>2772</v>
      </c>
      <c r="C50" s="39">
        <v>2337</v>
      </c>
      <c r="D50" s="39">
        <v>1402</v>
      </c>
      <c r="E50" s="24">
        <f t="shared" si="0"/>
        <v>6511</v>
      </c>
      <c r="F50" s="39">
        <v>2356</v>
      </c>
      <c r="G50" s="39">
        <v>182</v>
      </c>
      <c r="H50" s="24">
        <f>F50+G50</f>
        <v>2538</v>
      </c>
      <c r="I50" s="82">
        <v>0</v>
      </c>
      <c r="J50" s="82">
        <v>166</v>
      </c>
      <c r="K50" s="24">
        <f t="shared" si="12"/>
        <v>166</v>
      </c>
      <c r="L50" s="19">
        <f t="shared" si="13"/>
        <v>9215</v>
      </c>
      <c r="M50" s="44">
        <v>11839</v>
      </c>
      <c r="N50" s="44">
        <v>992</v>
      </c>
      <c r="O50" s="23">
        <f t="shared" si="4"/>
        <v>12831</v>
      </c>
    </row>
    <row r="51" spans="1:15" x14ac:dyDescent="0.2">
      <c r="A51" s="18">
        <f t="shared" si="5"/>
        <v>41601</v>
      </c>
      <c r="B51" s="39">
        <v>2798</v>
      </c>
      <c r="C51" s="39">
        <v>2304</v>
      </c>
      <c r="D51" s="39">
        <v>1221</v>
      </c>
      <c r="E51" s="24">
        <f t="shared" si="0"/>
        <v>6323</v>
      </c>
      <c r="F51" s="39">
        <v>2076</v>
      </c>
      <c r="G51" s="39">
        <v>179</v>
      </c>
      <c r="H51" s="24">
        <f t="shared" ref="H51:H56" si="44">F51+G51</f>
        <v>2255</v>
      </c>
      <c r="I51" s="82">
        <v>3</v>
      </c>
      <c r="J51" s="82">
        <v>145</v>
      </c>
      <c r="K51" s="24">
        <f t="shared" ref="K51:K56" si="45">I51+J51</f>
        <v>148</v>
      </c>
      <c r="L51" s="19">
        <f t="shared" ref="L51:L56" si="46">E51+H51+K51</f>
        <v>8726</v>
      </c>
      <c r="M51" s="44">
        <v>10746</v>
      </c>
      <c r="N51" s="44">
        <v>958</v>
      </c>
      <c r="O51" s="23">
        <f t="shared" si="4"/>
        <v>11704</v>
      </c>
    </row>
    <row r="52" spans="1:15" x14ac:dyDescent="0.2">
      <c r="A52" s="18">
        <f t="shared" si="5"/>
        <v>41608</v>
      </c>
      <c r="B52" s="39">
        <v>2874</v>
      </c>
      <c r="C52" s="39">
        <v>2626</v>
      </c>
      <c r="D52" s="39">
        <v>1382</v>
      </c>
      <c r="E52" s="24">
        <f t="shared" si="0"/>
        <v>6882</v>
      </c>
      <c r="F52" s="39">
        <v>1977</v>
      </c>
      <c r="G52" s="39">
        <v>142</v>
      </c>
      <c r="H52" s="24">
        <f t="shared" si="44"/>
        <v>2119</v>
      </c>
      <c r="I52" s="82">
        <v>0</v>
      </c>
      <c r="J52" s="82">
        <v>141</v>
      </c>
      <c r="K52" s="24">
        <f t="shared" si="45"/>
        <v>141</v>
      </c>
      <c r="L52" s="19">
        <f t="shared" si="46"/>
        <v>9142</v>
      </c>
      <c r="M52" s="44">
        <v>10432</v>
      </c>
      <c r="N52" s="44">
        <v>866</v>
      </c>
      <c r="O52" s="23">
        <f t="shared" si="4"/>
        <v>11298</v>
      </c>
    </row>
    <row r="53" spans="1:15" x14ac:dyDescent="0.2">
      <c r="A53" s="18">
        <f t="shared" si="5"/>
        <v>41615</v>
      </c>
      <c r="B53" s="39">
        <v>2890</v>
      </c>
      <c r="C53" s="39">
        <v>2626</v>
      </c>
      <c r="D53" s="39">
        <v>1625</v>
      </c>
      <c r="E53" s="24">
        <f t="shared" si="0"/>
        <v>7141</v>
      </c>
      <c r="F53" s="39">
        <v>1948</v>
      </c>
      <c r="G53" s="39">
        <v>162</v>
      </c>
      <c r="H53" s="24">
        <f t="shared" si="44"/>
        <v>2110</v>
      </c>
      <c r="I53" s="82">
        <v>3</v>
      </c>
      <c r="J53" s="82">
        <v>106</v>
      </c>
      <c r="K53" s="24">
        <f t="shared" si="45"/>
        <v>109</v>
      </c>
      <c r="L53" s="19">
        <f t="shared" si="46"/>
        <v>9360</v>
      </c>
      <c r="M53" s="44">
        <v>9988</v>
      </c>
      <c r="N53" s="44">
        <v>940</v>
      </c>
      <c r="O53" s="23">
        <f t="shared" si="4"/>
        <v>10928</v>
      </c>
    </row>
    <row r="54" spans="1:15" x14ac:dyDescent="0.2">
      <c r="A54" s="18">
        <f t="shared" si="5"/>
        <v>41622</v>
      </c>
      <c r="B54" s="39">
        <v>2898</v>
      </c>
      <c r="C54" s="39">
        <v>2567</v>
      </c>
      <c r="D54" s="39">
        <v>1800</v>
      </c>
      <c r="E54" s="24">
        <f t="shared" si="0"/>
        <v>7265</v>
      </c>
      <c r="F54" s="39">
        <v>1879</v>
      </c>
      <c r="G54" s="39">
        <v>218</v>
      </c>
      <c r="H54" s="24">
        <f t="shared" si="44"/>
        <v>2097</v>
      </c>
      <c r="I54" s="82">
        <v>7</v>
      </c>
      <c r="J54" s="82">
        <v>158</v>
      </c>
      <c r="K54" s="24">
        <f t="shared" si="45"/>
        <v>165</v>
      </c>
      <c r="L54" s="19">
        <f t="shared" si="46"/>
        <v>9527</v>
      </c>
      <c r="M54" s="44">
        <v>9222</v>
      </c>
      <c r="N54" s="44">
        <v>1039</v>
      </c>
      <c r="O54" s="23">
        <f t="shared" si="4"/>
        <v>10261</v>
      </c>
    </row>
    <row r="55" spans="1:15" x14ac:dyDescent="0.2">
      <c r="A55" s="18">
        <f t="shared" si="5"/>
        <v>41629</v>
      </c>
      <c r="B55" s="39">
        <v>2548</v>
      </c>
      <c r="C55" s="39">
        <v>2334</v>
      </c>
      <c r="D55" s="39">
        <v>2013</v>
      </c>
      <c r="E55" s="24">
        <f t="shared" si="0"/>
        <v>6895</v>
      </c>
      <c r="F55" s="39">
        <v>1637</v>
      </c>
      <c r="G55" s="39">
        <v>272</v>
      </c>
      <c r="H55" s="24">
        <f t="shared" si="44"/>
        <v>1909</v>
      </c>
      <c r="I55" s="82">
        <v>14</v>
      </c>
      <c r="J55" s="82">
        <v>214</v>
      </c>
      <c r="K55" s="24">
        <f t="shared" si="45"/>
        <v>228</v>
      </c>
      <c r="L55" s="19">
        <f t="shared" si="46"/>
        <v>9032</v>
      </c>
      <c r="M55" s="44">
        <v>9491</v>
      </c>
      <c r="N55" s="44">
        <v>797</v>
      </c>
      <c r="O55" s="23">
        <f t="shared" si="4"/>
        <v>10288</v>
      </c>
    </row>
    <row r="56" spans="1:15" x14ac:dyDescent="0.2">
      <c r="A56" s="25">
        <f t="shared" si="5"/>
        <v>41636</v>
      </c>
      <c r="B56" s="41">
        <v>1603</v>
      </c>
      <c r="C56" s="41">
        <v>1484</v>
      </c>
      <c r="D56" s="41">
        <v>883</v>
      </c>
      <c r="E56" s="62">
        <f t="shared" si="0"/>
        <v>3970</v>
      </c>
      <c r="F56" s="41">
        <v>516</v>
      </c>
      <c r="G56" s="41">
        <v>87</v>
      </c>
      <c r="H56" s="62">
        <f t="shared" si="44"/>
        <v>603</v>
      </c>
      <c r="I56" s="83">
        <v>10</v>
      </c>
      <c r="J56" s="83">
        <v>3</v>
      </c>
      <c r="K56" s="62">
        <f t="shared" si="45"/>
        <v>13</v>
      </c>
      <c r="L56" s="79">
        <f t="shared" si="46"/>
        <v>4586</v>
      </c>
      <c r="M56" s="45">
        <v>2840</v>
      </c>
      <c r="N56" s="45">
        <v>205</v>
      </c>
      <c r="O56" s="27">
        <f t="shared" si="4"/>
        <v>3045</v>
      </c>
    </row>
    <row r="57" spans="1:15" x14ac:dyDescent="0.2">
      <c r="A57" s="28"/>
      <c r="K57" s="24"/>
    </row>
    <row r="58" spans="1:15" x14ac:dyDescent="0.2">
      <c r="A58" s="29" t="s">
        <v>18</v>
      </c>
      <c r="B58" s="63">
        <f t="shared" ref="B58:J58" si="47">SUM(B5:B9)</f>
        <v>14799</v>
      </c>
      <c r="C58" s="63">
        <f t="shared" si="47"/>
        <v>13078</v>
      </c>
      <c r="D58" s="63">
        <f t="shared" si="47"/>
        <v>5262</v>
      </c>
      <c r="E58" s="63">
        <f t="shared" si="47"/>
        <v>33139</v>
      </c>
      <c r="F58" s="63">
        <f t="shared" si="47"/>
        <v>9737</v>
      </c>
      <c r="G58" s="63">
        <f t="shared" si="47"/>
        <v>730</v>
      </c>
      <c r="H58" s="63">
        <f t="shared" si="47"/>
        <v>10467</v>
      </c>
      <c r="I58" s="63">
        <f t="shared" si="47"/>
        <v>9</v>
      </c>
      <c r="J58" s="64">
        <f t="shared" si="47"/>
        <v>505</v>
      </c>
      <c r="K58" s="20">
        <f t="shared" ref="K58:K69" si="48">I58+J58</f>
        <v>514</v>
      </c>
      <c r="L58" s="65">
        <f>SUM(L5:L9)</f>
        <v>44120</v>
      </c>
      <c r="M58" s="63">
        <f>SUM(M5:M9)</f>
        <v>30884</v>
      </c>
      <c r="N58" s="21">
        <f>SUM(N5:N9)</f>
        <v>4047</v>
      </c>
      <c r="O58" s="21">
        <f>SUM(O5:O9)</f>
        <v>34931</v>
      </c>
    </row>
    <row r="59" spans="1:15" x14ac:dyDescent="0.2">
      <c r="A59" s="31" t="s">
        <v>19</v>
      </c>
      <c r="B59" s="61">
        <f t="shared" ref="B59:J59" si="49">SUM(B10:B13)</f>
        <v>12336</v>
      </c>
      <c r="C59" s="61">
        <f t="shared" si="49"/>
        <v>10216</v>
      </c>
      <c r="D59" s="61">
        <f t="shared" si="49"/>
        <v>4879</v>
      </c>
      <c r="E59" s="61">
        <f t="shared" si="49"/>
        <v>27431</v>
      </c>
      <c r="F59" s="61">
        <f t="shared" si="49"/>
        <v>6720</v>
      </c>
      <c r="G59" s="61">
        <f t="shared" si="49"/>
        <v>495</v>
      </c>
      <c r="H59" s="61">
        <f t="shared" si="49"/>
        <v>7215</v>
      </c>
      <c r="I59" s="61">
        <f t="shared" si="49"/>
        <v>3</v>
      </c>
      <c r="J59" s="66">
        <f t="shared" si="49"/>
        <v>461</v>
      </c>
      <c r="K59" s="24">
        <f t="shared" si="48"/>
        <v>464</v>
      </c>
      <c r="L59" s="67">
        <f>SUM(L10:L13)</f>
        <v>35110</v>
      </c>
      <c r="M59" s="61">
        <f>SUM(M10:M13)</f>
        <v>17893</v>
      </c>
      <c r="N59" s="23">
        <f>SUM(N10:N13)</f>
        <v>2946</v>
      </c>
      <c r="O59" s="23">
        <f>SUM(O10:O13)</f>
        <v>20839</v>
      </c>
    </row>
    <row r="60" spans="1:15" x14ac:dyDescent="0.2">
      <c r="A60" s="31" t="s">
        <v>20</v>
      </c>
      <c r="B60" s="61">
        <f t="shared" ref="B60:J60" si="50">SUM(B14:B17)</f>
        <v>10232</v>
      </c>
      <c r="C60" s="61">
        <f t="shared" si="50"/>
        <v>8965</v>
      </c>
      <c r="D60" s="61">
        <f t="shared" si="50"/>
        <v>4615</v>
      </c>
      <c r="E60" s="61">
        <f t="shared" si="50"/>
        <v>23812</v>
      </c>
      <c r="F60" s="61">
        <f t="shared" si="50"/>
        <v>5608</v>
      </c>
      <c r="G60" s="61">
        <f t="shared" si="50"/>
        <v>453</v>
      </c>
      <c r="H60" s="61">
        <f t="shared" si="50"/>
        <v>6061</v>
      </c>
      <c r="I60" s="61">
        <f t="shared" si="50"/>
        <v>3</v>
      </c>
      <c r="J60" s="66">
        <f t="shared" si="50"/>
        <v>414</v>
      </c>
      <c r="K60" s="24">
        <f t="shared" si="48"/>
        <v>417</v>
      </c>
      <c r="L60" s="67">
        <f>SUM(L14:L17)</f>
        <v>30290</v>
      </c>
      <c r="M60" s="61">
        <f>SUM(M14:M17)</f>
        <v>14189</v>
      </c>
      <c r="N60" s="23">
        <f>SUM(N14:N17)</f>
        <v>2695</v>
      </c>
      <c r="O60" s="23">
        <f>SUM(O14:O17)</f>
        <v>16884</v>
      </c>
    </row>
    <row r="61" spans="1:15" x14ac:dyDescent="0.2">
      <c r="A61" s="31" t="s">
        <v>21</v>
      </c>
      <c r="B61" s="61">
        <f t="shared" ref="B61:J61" si="51">SUM(B18:B22)</f>
        <v>14884</v>
      </c>
      <c r="C61" s="61">
        <f t="shared" si="51"/>
        <v>12722</v>
      </c>
      <c r="D61" s="61">
        <f t="shared" si="51"/>
        <v>6920</v>
      </c>
      <c r="E61" s="61">
        <f t="shared" si="51"/>
        <v>34526</v>
      </c>
      <c r="F61" s="61">
        <f t="shared" si="51"/>
        <v>7752</v>
      </c>
      <c r="G61" s="61">
        <f t="shared" si="51"/>
        <v>729</v>
      </c>
      <c r="H61" s="61">
        <f t="shared" si="51"/>
        <v>8481</v>
      </c>
      <c r="I61" s="61">
        <f t="shared" si="51"/>
        <v>19</v>
      </c>
      <c r="J61" s="66">
        <f t="shared" si="51"/>
        <v>573</v>
      </c>
      <c r="K61" s="24">
        <f t="shared" si="48"/>
        <v>592</v>
      </c>
      <c r="L61" s="67">
        <f>SUM(L18:L22)</f>
        <v>43599</v>
      </c>
      <c r="M61" s="61">
        <f>SUM(M18:M22)</f>
        <v>20618</v>
      </c>
      <c r="N61" s="23">
        <f>SUM(N18:N22)</f>
        <v>3868</v>
      </c>
      <c r="O61" s="23">
        <f>SUM(O18:O22)</f>
        <v>24486</v>
      </c>
    </row>
    <row r="62" spans="1:15" x14ac:dyDescent="0.2">
      <c r="A62" s="31" t="s">
        <v>22</v>
      </c>
      <c r="B62" s="61">
        <f t="shared" ref="B62:J62" si="52">SUM(B23:B26)</f>
        <v>11722</v>
      </c>
      <c r="C62" s="61">
        <f t="shared" si="52"/>
        <v>10177</v>
      </c>
      <c r="D62" s="61">
        <f t="shared" si="52"/>
        <v>5434</v>
      </c>
      <c r="E62" s="61">
        <f t="shared" si="52"/>
        <v>27333</v>
      </c>
      <c r="F62" s="61">
        <f t="shared" si="52"/>
        <v>6706</v>
      </c>
      <c r="G62" s="61">
        <f t="shared" si="52"/>
        <v>813</v>
      </c>
      <c r="H62" s="61">
        <f t="shared" si="52"/>
        <v>7519</v>
      </c>
      <c r="I62" s="61">
        <f t="shared" si="52"/>
        <v>16</v>
      </c>
      <c r="J62" s="66">
        <f t="shared" si="52"/>
        <v>441</v>
      </c>
      <c r="K62" s="24">
        <f t="shared" si="48"/>
        <v>457</v>
      </c>
      <c r="L62" s="67">
        <f>SUM(L23:L26)</f>
        <v>35309</v>
      </c>
      <c r="M62" s="61">
        <f>SUM(M23:M26)</f>
        <v>20907</v>
      </c>
      <c r="N62" s="23">
        <f>SUM(N23:N26)</f>
        <v>3054</v>
      </c>
      <c r="O62" s="23">
        <f>SUM(O23:O26)</f>
        <v>23961</v>
      </c>
    </row>
    <row r="63" spans="1:15" x14ac:dyDescent="0.2">
      <c r="A63" s="31" t="s">
        <v>23</v>
      </c>
      <c r="B63" s="61">
        <f t="shared" ref="B63:J63" si="53">SUM(B27:B30)</f>
        <v>9774</v>
      </c>
      <c r="C63" s="61">
        <f t="shared" si="53"/>
        <v>9059</v>
      </c>
      <c r="D63" s="61">
        <f t="shared" si="53"/>
        <v>5768</v>
      </c>
      <c r="E63" s="61">
        <f t="shared" si="53"/>
        <v>24601</v>
      </c>
      <c r="F63" s="61">
        <f t="shared" si="53"/>
        <v>5991</v>
      </c>
      <c r="G63" s="61">
        <f t="shared" si="53"/>
        <v>545</v>
      </c>
      <c r="H63" s="61">
        <f t="shared" si="53"/>
        <v>6536</v>
      </c>
      <c r="I63" s="61">
        <f t="shared" si="53"/>
        <v>1</v>
      </c>
      <c r="J63" s="66">
        <f t="shared" si="53"/>
        <v>452</v>
      </c>
      <c r="K63" s="24">
        <f t="shared" si="48"/>
        <v>453</v>
      </c>
      <c r="L63" s="67">
        <f>SUM(L27:L30)</f>
        <v>31590</v>
      </c>
      <c r="M63" s="61">
        <f>SUM(M27:M30)</f>
        <v>31570</v>
      </c>
      <c r="N63" s="23">
        <f>SUM(N27:N30)</f>
        <v>3140</v>
      </c>
      <c r="O63" s="23">
        <f>SUM(O27:O30)</f>
        <v>34710</v>
      </c>
    </row>
    <row r="64" spans="1:15" x14ac:dyDescent="0.2">
      <c r="A64" s="31" t="s">
        <v>24</v>
      </c>
      <c r="B64" s="61">
        <f t="shared" ref="B64:J64" si="54">SUM(B31:B35)</f>
        <v>10906</v>
      </c>
      <c r="C64" s="61">
        <f t="shared" si="54"/>
        <v>9626</v>
      </c>
      <c r="D64" s="61">
        <f t="shared" si="54"/>
        <v>7135</v>
      </c>
      <c r="E64" s="61">
        <f t="shared" si="54"/>
        <v>27667</v>
      </c>
      <c r="F64" s="61">
        <f t="shared" si="54"/>
        <v>8407</v>
      </c>
      <c r="G64" s="61">
        <f t="shared" si="54"/>
        <v>733</v>
      </c>
      <c r="H64" s="61">
        <f t="shared" si="54"/>
        <v>9140</v>
      </c>
      <c r="I64" s="61">
        <f t="shared" si="54"/>
        <v>6</v>
      </c>
      <c r="J64" s="66">
        <f t="shared" si="54"/>
        <v>542</v>
      </c>
      <c r="K64" s="24">
        <f t="shared" si="48"/>
        <v>548</v>
      </c>
      <c r="L64" s="67">
        <f>SUM(L31:L35)</f>
        <v>37355</v>
      </c>
      <c r="M64" s="61">
        <f>SUM(M31:M35)</f>
        <v>44703</v>
      </c>
      <c r="N64" s="23">
        <f>SUM(N31:N35)</f>
        <v>3549</v>
      </c>
      <c r="O64" s="23">
        <f>SUM(O31:O35)</f>
        <v>48252</v>
      </c>
    </row>
    <row r="65" spans="1:15" x14ac:dyDescent="0.2">
      <c r="A65" s="31" t="s">
        <v>25</v>
      </c>
      <c r="B65" s="61">
        <f t="shared" ref="B65:J65" si="55">SUM(B36:B39)</f>
        <v>8986</v>
      </c>
      <c r="C65" s="61">
        <f t="shared" si="55"/>
        <v>7911</v>
      </c>
      <c r="D65" s="61">
        <f t="shared" si="55"/>
        <v>6128</v>
      </c>
      <c r="E65" s="61">
        <f t="shared" si="55"/>
        <v>23025</v>
      </c>
      <c r="F65" s="61">
        <f t="shared" si="55"/>
        <v>6987</v>
      </c>
      <c r="G65" s="61">
        <f t="shared" si="55"/>
        <v>664</v>
      </c>
      <c r="H65" s="61">
        <f t="shared" si="55"/>
        <v>7651</v>
      </c>
      <c r="I65" s="61">
        <f t="shared" si="55"/>
        <v>8</v>
      </c>
      <c r="J65" s="66">
        <f t="shared" si="55"/>
        <v>504</v>
      </c>
      <c r="K65" s="24">
        <f t="shared" si="48"/>
        <v>512</v>
      </c>
      <c r="L65" s="67">
        <f>SUM(L36:L39)</f>
        <v>31188</v>
      </c>
      <c r="M65" s="61">
        <f>SUM(M36:M39)</f>
        <v>40275</v>
      </c>
      <c r="N65" s="23">
        <f>SUM(N36:N39)</f>
        <v>3078</v>
      </c>
      <c r="O65" s="23">
        <f>SUM(O36:O39)</f>
        <v>43353</v>
      </c>
    </row>
    <row r="66" spans="1:15" x14ac:dyDescent="0.2">
      <c r="A66" s="31" t="s">
        <v>26</v>
      </c>
      <c r="B66" s="61">
        <f t="shared" ref="B66:J66" si="56">SUM(B40:B43)</f>
        <v>11492</v>
      </c>
      <c r="C66" s="61">
        <f t="shared" si="56"/>
        <v>8488</v>
      </c>
      <c r="D66" s="61">
        <f t="shared" si="56"/>
        <v>4895</v>
      </c>
      <c r="E66" s="61">
        <f t="shared" si="56"/>
        <v>24875</v>
      </c>
      <c r="F66" s="61">
        <f t="shared" si="56"/>
        <v>6543</v>
      </c>
      <c r="G66" s="61">
        <f t="shared" si="56"/>
        <v>647</v>
      </c>
      <c r="H66" s="61">
        <f t="shared" si="56"/>
        <v>7190</v>
      </c>
      <c r="I66" s="61">
        <f t="shared" si="56"/>
        <v>11</v>
      </c>
      <c r="J66" s="66">
        <f t="shared" si="56"/>
        <v>529</v>
      </c>
      <c r="K66" s="24">
        <f t="shared" si="48"/>
        <v>540</v>
      </c>
      <c r="L66" s="67">
        <f>SUM(L40:L43)</f>
        <v>32605</v>
      </c>
      <c r="M66" s="61">
        <f>SUM(M40:M43)</f>
        <v>45661</v>
      </c>
      <c r="N66" s="23">
        <f>SUM(N40:N43)</f>
        <v>3418</v>
      </c>
      <c r="O66" s="23">
        <f>SUM(O40:O43)</f>
        <v>49079</v>
      </c>
    </row>
    <row r="67" spans="1:15" x14ac:dyDescent="0.2">
      <c r="A67" s="31" t="s">
        <v>27</v>
      </c>
      <c r="B67" s="61">
        <f t="shared" ref="B67:J67" si="57">SUM(B44:B48)</f>
        <v>17458</v>
      </c>
      <c r="C67" s="61">
        <f t="shared" si="57"/>
        <v>12113</v>
      </c>
      <c r="D67" s="61">
        <f t="shared" si="57"/>
        <v>5939</v>
      </c>
      <c r="E67" s="61">
        <f t="shared" si="57"/>
        <v>35510</v>
      </c>
      <c r="F67" s="61">
        <f t="shared" si="57"/>
        <v>11104</v>
      </c>
      <c r="G67" s="61">
        <f t="shared" si="57"/>
        <v>959</v>
      </c>
      <c r="H67" s="61">
        <f t="shared" si="57"/>
        <v>12063</v>
      </c>
      <c r="I67" s="61">
        <f t="shared" si="57"/>
        <v>11</v>
      </c>
      <c r="J67" s="66">
        <f t="shared" si="57"/>
        <v>723</v>
      </c>
      <c r="K67" s="24">
        <f t="shared" si="48"/>
        <v>734</v>
      </c>
      <c r="L67" s="67">
        <f>SUM(L44:L48)</f>
        <v>48307</v>
      </c>
      <c r="M67" s="61">
        <f>SUM(M44:M48)</f>
        <v>57422</v>
      </c>
      <c r="N67" s="23">
        <f>SUM(N44:N48)</f>
        <v>4388</v>
      </c>
      <c r="O67" s="23">
        <f>SUM(O44:O48)</f>
        <v>61810</v>
      </c>
    </row>
    <row r="68" spans="1:15" x14ac:dyDescent="0.2">
      <c r="A68" s="31" t="s">
        <v>28</v>
      </c>
      <c r="B68" s="61">
        <f t="shared" ref="B68:J68" si="58">SUM(B49:B52)</f>
        <v>11469</v>
      </c>
      <c r="C68" s="61">
        <f t="shared" si="58"/>
        <v>9546</v>
      </c>
      <c r="D68" s="61">
        <f t="shared" si="58"/>
        <v>5345</v>
      </c>
      <c r="E68" s="61">
        <f t="shared" si="58"/>
        <v>26360</v>
      </c>
      <c r="F68" s="61">
        <f t="shared" si="58"/>
        <v>8677</v>
      </c>
      <c r="G68" s="61">
        <f t="shared" si="58"/>
        <v>703</v>
      </c>
      <c r="H68" s="61">
        <f t="shared" si="58"/>
        <v>9380</v>
      </c>
      <c r="I68" s="61">
        <f t="shared" si="58"/>
        <v>3</v>
      </c>
      <c r="J68" s="66">
        <f t="shared" si="58"/>
        <v>614</v>
      </c>
      <c r="K68" s="24">
        <f t="shared" si="48"/>
        <v>617</v>
      </c>
      <c r="L68" s="67">
        <f>SUM(L49:L52)</f>
        <v>36357</v>
      </c>
      <c r="M68" s="61">
        <f>SUM(M49:M52)</f>
        <v>44869</v>
      </c>
      <c r="N68" s="23">
        <f>SUM(N49:N52)</f>
        <v>3763</v>
      </c>
      <c r="O68" s="23">
        <f>SUM(O49:O52)</f>
        <v>48632</v>
      </c>
    </row>
    <row r="69" spans="1:15" x14ac:dyDescent="0.2">
      <c r="A69" s="32" t="s">
        <v>29</v>
      </c>
      <c r="B69" s="68">
        <f t="shared" ref="B69:J69" si="59">SUM(B53:B56)</f>
        <v>9939</v>
      </c>
      <c r="C69" s="68">
        <f t="shared" si="59"/>
        <v>9011</v>
      </c>
      <c r="D69" s="68">
        <f t="shared" si="59"/>
        <v>6321</v>
      </c>
      <c r="E69" s="68">
        <f t="shared" si="59"/>
        <v>25271</v>
      </c>
      <c r="F69" s="68">
        <f t="shared" si="59"/>
        <v>5980</v>
      </c>
      <c r="G69" s="68">
        <f t="shared" si="59"/>
        <v>739</v>
      </c>
      <c r="H69" s="68">
        <f t="shared" si="59"/>
        <v>6719</v>
      </c>
      <c r="I69" s="68">
        <f t="shared" si="59"/>
        <v>34</v>
      </c>
      <c r="J69" s="69">
        <f t="shared" si="59"/>
        <v>481</v>
      </c>
      <c r="K69" s="62">
        <f t="shared" si="48"/>
        <v>515</v>
      </c>
      <c r="L69" s="70">
        <f>SUM(L53:L56)</f>
        <v>32505</v>
      </c>
      <c r="M69" s="68">
        <f>SUM(M53:M56)</f>
        <v>31541</v>
      </c>
      <c r="N69" s="27">
        <f>SUM(N53:N56)</f>
        <v>2981</v>
      </c>
      <c r="O69" s="27">
        <f>SUM(O53:O56)</f>
        <v>34522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60">SUM(B58:B60)</f>
        <v>37367</v>
      </c>
      <c r="C71" s="63">
        <f t="shared" si="60"/>
        <v>32259</v>
      </c>
      <c r="D71" s="63">
        <f t="shared" si="60"/>
        <v>14756</v>
      </c>
      <c r="E71" s="63">
        <f t="shared" si="60"/>
        <v>84382</v>
      </c>
      <c r="F71" s="63">
        <f t="shared" si="60"/>
        <v>22065</v>
      </c>
      <c r="G71" s="63">
        <f t="shared" si="60"/>
        <v>1678</v>
      </c>
      <c r="H71" s="63">
        <f t="shared" si="60"/>
        <v>23743</v>
      </c>
      <c r="I71" s="63">
        <f t="shared" si="60"/>
        <v>15</v>
      </c>
      <c r="J71" s="64">
        <f t="shared" si="60"/>
        <v>1380</v>
      </c>
      <c r="K71" s="20">
        <f>I71+J71</f>
        <v>1395</v>
      </c>
      <c r="L71" s="65">
        <f>SUM(L58:L60)</f>
        <v>109520</v>
      </c>
      <c r="M71" s="63">
        <f>SUM(M58:M60)</f>
        <v>62966</v>
      </c>
      <c r="N71" s="21">
        <f>SUM(N58:N60)</f>
        <v>9688</v>
      </c>
      <c r="O71" s="21">
        <f>SUM(O58:O60)</f>
        <v>72654</v>
      </c>
    </row>
    <row r="72" spans="1:15" x14ac:dyDescent="0.2">
      <c r="A72" s="31" t="s">
        <v>31</v>
      </c>
      <c r="B72" s="61">
        <f t="shared" ref="B72:J72" si="61">SUM(B61:B63)</f>
        <v>36380</v>
      </c>
      <c r="C72" s="61">
        <f t="shared" si="61"/>
        <v>31958</v>
      </c>
      <c r="D72" s="61">
        <f t="shared" si="61"/>
        <v>18122</v>
      </c>
      <c r="E72" s="61">
        <f t="shared" si="61"/>
        <v>86460</v>
      </c>
      <c r="F72" s="61">
        <f t="shared" si="61"/>
        <v>20449</v>
      </c>
      <c r="G72" s="61">
        <f t="shared" si="61"/>
        <v>2087</v>
      </c>
      <c r="H72" s="61">
        <f t="shared" si="61"/>
        <v>22536</v>
      </c>
      <c r="I72" s="61">
        <f t="shared" si="61"/>
        <v>36</v>
      </c>
      <c r="J72" s="66">
        <f t="shared" si="61"/>
        <v>1466</v>
      </c>
      <c r="K72" s="24">
        <f>I72+J72</f>
        <v>1502</v>
      </c>
      <c r="L72" s="67">
        <f>SUM(L61:L63)</f>
        <v>110498</v>
      </c>
      <c r="M72" s="61">
        <f>SUM(M61:M63)</f>
        <v>73095</v>
      </c>
      <c r="N72" s="23">
        <f>SUM(N61:N63)</f>
        <v>10062</v>
      </c>
      <c r="O72" s="23">
        <f>SUM(O61:O63)</f>
        <v>83157</v>
      </c>
    </row>
    <row r="73" spans="1:15" x14ac:dyDescent="0.2">
      <c r="A73" s="31" t="s">
        <v>32</v>
      </c>
      <c r="B73" s="61">
        <f t="shared" ref="B73:J73" si="62">SUM(B64:B66)</f>
        <v>31384</v>
      </c>
      <c r="C73" s="61">
        <f t="shared" si="62"/>
        <v>26025</v>
      </c>
      <c r="D73" s="61">
        <f t="shared" si="62"/>
        <v>18158</v>
      </c>
      <c r="E73" s="61">
        <f t="shared" si="62"/>
        <v>75567</v>
      </c>
      <c r="F73" s="61">
        <f t="shared" si="62"/>
        <v>21937</v>
      </c>
      <c r="G73" s="61">
        <f t="shared" si="62"/>
        <v>2044</v>
      </c>
      <c r="H73" s="61">
        <f t="shared" si="62"/>
        <v>23981</v>
      </c>
      <c r="I73" s="61">
        <f t="shared" si="62"/>
        <v>25</v>
      </c>
      <c r="J73" s="66">
        <f t="shared" si="62"/>
        <v>1575</v>
      </c>
      <c r="K73" s="24">
        <f>I73+J73</f>
        <v>1600</v>
      </c>
      <c r="L73" s="67">
        <f>SUM(L64:L66)</f>
        <v>101148</v>
      </c>
      <c r="M73" s="61">
        <f>SUM(M64:M66)</f>
        <v>130639</v>
      </c>
      <c r="N73" s="23">
        <f>SUM(N64:N66)</f>
        <v>10045</v>
      </c>
      <c r="O73" s="23">
        <f>SUM(O64:O66)</f>
        <v>140684</v>
      </c>
    </row>
    <row r="74" spans="1:15" x14ac:dyDescent="0.2">
      <c r="A74" s="32" t="s">
        <v>33</v>
      </c>
      <c r="B74" s="68">
        <f t="shared" ref="B74:J74" si="63">SUM(B67:B69)</f>
        <v>38866</v>
      </c>
      <c r="C74" s="68">
        <f t="shared" si="63"/>
        <v>30670</v>
      </c>
      <c r="D74" s="68">
        <f t="shared" si="63"/>
        <v>17605</v>
      </c>
      <c r="E74" s="68">
        <f t="shared" si="63"/>
        <v>87141</v>
      </c>
      <c r="F74" s="68">
        <f t="shared" si="63"/>
        <v>25761</v>
      </c>
      <c r="G74" s="68">
        <f t="shared" si="63"/>
        <v>2401</v>
      </c>
      <c r="H74" s="68">
        <f t="shared" si="63"/>
        <v>28162</v>
      </c>
      <c r="I74" s="68">
        <f t="shared" si="63"/>
        <v>48</v>
      </c>
      <c r="J74" s="69">
        <f t="shared" si="63"/>
        <v>1818</v>
      </c>
      <c r="K74" s="62">
        <f>I74+J74</f>
        <v>1866</v>
      </c>
      <c r="L74" s="70">
        <f>SUM(L67:L69)</f>
        <v>117169</v>
      </c>
      <c r="M74" s="68">
        <f>SUM(M67:M69)</f>
        <v>133832</v>
      </c>
      <c r="N74" s="27">
        <f>SUM(N67:N69)</f>
        <v>11132</v>
      </c>
      <c r="O74" s="27">
        <f>SUM(O67:O69)</f>
        <v>144964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64">SUM(B71:B74)</f>
        <v>143997</v>
      </c>
      <c r="C76" s="73">
        <f t="shared" si="64"/>
        <v>120912</v>
      </c>
      <c r="D76" s="73">
        <f t="shared" si="64"/>
        <v>68641</v>
      </c>
      <c r="E76" s="73">
        <f t="shared" si="64"/>
        <v>333550</v>
      </c>
      <c r="F76" s="73">
        <f t="shared" si="64"/>
        <v>90212</v>
      </c>
      <c r="G76" s="73">
        <f t="shared" si="64"/>
        <v>8210</v>
      </c>
      <c r="H76" s="73">
        <f t="shared" si="64"/>
        <v>98422</v>
      </c>
      <c r="I76" s="73">
        <f t="shared" si="64"/>
        <v>124</v>
      </c>
      <c r="J76" s="74">
        <f t="shared" si="64"/>
        <v>6239</v>
      </c>
      <c r="K76" s="75">
        <f>I76+J76</f>
        <v>6363</v>
      </c>
      <c r="L76" s="76">
        <f>SUM(L71:L74)</f>
        <v>438335</v>
      </c>
      <c r="M76" s="73">
        <f>SUM(M71:M74)</f>
        <v>400532</v>
      </c>
      <c r="N76" s="34">
        <f>SUM(N71:N74)</f>
        <v>40927</v>
      </c>
      <c r="O76" s="34">
        <f>SUM(O71:O74)</f>
        <v>441459</v>
      </c>
    </row>
    <row r="77" spans="1:15" x14ac:dyDescent="0.2"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64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7"/>
  <sheetViews>
    <sheetView topLeftCell="A58" zoomScale="115" zoomScaleNormal="115" workbookViewId="0">
      <selection activeCell="E85" sqref="E85"/>
    </sheetView>
  </sheetViews>
  <sheetFormatPr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51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93" t="s">
        <v>16</v>
      </c>
      <c r="O4" s="16" t="s">
        <v>17</v>
      </c>
    </row>
    <row r="5" spans="1:15" x14ac:dyDescent="0.2">
      <c r="A5" s="18">
        <v>41643</v>
      </c>
      <c r="B5" s="82">
        <v>1880</v>
      </c>
      <c r="C5" s="82">
        <v>2031</v>
      </c>
      <c r="D5" s="82">
        <v>1412</v>
      </c>
      <c r="E5" s="24">
        <f>SUM(B5:D5)</f>
        <v>5323</v>
      </c>
      <c r="F5" s="82">
        <v>1058</v>
      </c>
      <c r="G5" s="82">
        <v>112</v>
      </c>
      <c r="H5" s="24">
        <f t="shared" ref="H5:H56" si="0">F5+G5</f>
        <v>1170</v>
      </c>
      <c r="I5" s="82">
        <v>3</v>
      </c>
      <c r="J5" s="82">
        <v>180</v>
      </c>
      <c r="K5" s="24">
        <f t="shared" ref="K5:K6" si="1">I5+J5</f>
        <v>183</v>
      </c>
      <c r="L5" s="24">
        <f t="shared" ref="L5:L6" si="2">E5+H5+K5</f>
        <v>6676</v>
      </c>
      <c r="M5" s="82">
        <v>6869</v>
      </c>
      <c r="N5" s="82">
        <v>739</v>
      </c>
      <c r="O5" s="24">
        <f t="shared" ref="O5:O56" si="3">M5+N5</f>
        <v>7608</v>
      </c>
    </row>
    <row r="6" spans="1:15" x14ac:dyDescent="0.2">
      <c r="A6" s="18">
        <v>41650</v>
      </c>
      <c r="B6" s="82">
        <v>2348</v>
      </c>
      <c r="C6" s="82">
        <v>2382</v>
      </c>
      <c r="D6" s="82">
        <v>1011</v>
      </c>
      <c r="E6" s="24">
        <f>SUM(B6:D6)</f>
        <v>5741</v>
      </c>
      <c r="F6" s="82">
        <v>1635</v>
      </c>
      <c r="G6" s="82">
        <v>67</v>
      </c>
      <c r="H6" s="24">
        <f t="shared" si="0"/>
        <v>1702</v>
      </c>
      <c r="I6" s="82">
        <v>5</v>
      </c>
      <c r="J6" s="82">
        <v>103</v>
      </c>
      <c r="K6" s="24">
        <f t="shared" si="1"/>
        <v>108</v>
      </c>
      <c r="L6" s="24">
        <f t="shared" si="2"/>
        <v>7551</v>
      </c>
      <c r="M6" s="82">
        <v>8292</v>
      </c>
      <c r="N6" s="82">
        <v>1092</v>
      </c>
      <c r="O6" s="24">
        <f t="shared" si="3"/>
        <v>9384</v>
      </c>
    </row>
    <row r="7" spans="1:15" x14ac:dyDescent="0.2">
      <c r="A7" s="18">
        <v>41657</v>
      </c>
      <c r="B7" s="82">
        <v>2324</v>
      </c>
      <c r="C7" s="82">
        <v>2581</v>
      </c>
      <c r="D7" s="82">
        <v>954</v>
      </c>
      <c r="E7" s="24">
        <f>SUM(B7:D7)</f>
        <v>5859</v>
      </c>
      <c r="F7" s="82">
        <v>1591</v>
      </c>
      <c r="G7" s="82">
        <v>75</v>
      </c>
      <c r="H7" s="24">
        <f t="shared" si="0"/>
        <v>1666</v>
      </c>
      <c r="I7" s="82">
        <v>28</v>
      </c>
      <c r="J7" s="82">
        <v>155</v>
      </c>
      <c r="K7" s="24">
        <f t="shared" ref="K7:K10" si="4">I7+J7</f>
        <v>183</v>
      </c>
      <c r="L7" s="24">
        <f t="shared" ref="L7:L10" si="5">E7+H7+K7</f>
        <v>7708</v>
      </c>
      <c r="M7" s="82">
        <v>6952</v>
      </c>
      <c r="N7" s="82">
        <v>1153</v>
      </c>
      <c r="O7" s="24">
        <f t="shared" si="3"/>
        <v>8105</v>
      </c>
    </row>
    <row r="8" spans="1:15" x14ac:dyDescent="0.2">
      <c r="A8" s="18">
        <v>41664</v>
      </c>
      <c r="B8" s="82">
        <v>2498</v>
      </c>
      <c r="C8" s="82">
        <v>2858</v>
      </c>
      <c r="D8" s="82">
        <v>1049</v>
      </c>
      <c r="E8" s="24">
        <f t="shared" ref="E8:E56" si="6">SUM(B8:D8)</f>
        <v>6405</v>
      </c>
      <c r="F8" s="82">
        <v>1638</v>
      </c>
      <c r="G8" s="82">
        <v>82</v>
      </c>
      <c r="H8" s="24">
        <f t="shared" si="0"/>
        <v>1720</v>
      </c>
      <c r="I8" s="82">
        <v>6</v>
      </c>
      <c r="J8" s="82">
        <v>152</v>
      </c>
      <c r="K8" s="24">
        <f t="shared" si="4"/>
        <v>158</v>
      </c>
      <c r="L8" s="24">
        <f t="shared" si="5"/>
        <v>8283</v>
      </c>
      <c r="M8" s="82">
        <v>6926</v>
      </c>
      <c r="N8" s="82">
        <v>1057</v>
      </c>
      <c r="O8" s="24">
        <f t="shared" si="3"/>
        <v>7983</v>
      </c>
    </row>
    <row r="9" spans="1:15" x14ac:dyDescent="0.2">
      <c r="A9" s="18">
        <v>41671</v>
      </c>
      <c r="B9" s="82">
        <v>2662</v>
      </c>
      <c r="C9" s="82">
        <v>2629</v>
      </c>
      <c r="D9" s="82">
        <v>1194</v>
      </c>
      <c r="E9" s="24">
        <f t="shared" si="6"/>
        <v>6485</v>
      </c>
      <c r="F9" s="82">
        <v>1736</v>
      </c>
      <c r="G9" s="82">
        <v>78</v>
      </c>
      <c r="H9" s="24">
        <f t="shared" si="0"/>
        <v>1814</v>
      </c>
      <c r="I9" s="82">
        <v>20</v>
      </c>
      <c r="J9" s="82">
        <v>167</v>
      </c>
      <c r="K9" s="24">
        <f t="shared" si="4"/>
        <v>187</v>
      </c>
      <c r="L9" s="24">
        <f t="shared" si="5"/>
        <v>8486</v>
      </c>
      <c r="M9" s="82">
        <v>7106</v>
      </c>
      <c r="N9" s="82">
        <v>1011</v>
      </c>
      <c r="O9" s="24">
        <f t="shared" si="3"/>
        <v>8117</v>
      </c>
    </row>
    <row r="10" spans="1:15" x14ac:dyDescent="0.2">
      <c r="A10" s="18">
        <v>41678</v>
      </c>
      <c r="B10" s="82">
        <v>2647</v>
      </c>
      <c r="C10" s="82">
        <v>2754</v>
      </c>
      <c r="D10" s="82">
        <v>1175</v>
      </c>
      <c r="E10" s="24">
        <f t="shared" si="6"/>
        <v>6576</v>
      </c>
      <c r="F10" s="82">
        <v>1549</v>
      </c>
      <c r="G10" s="82">
        <v>94</v>
      </c>
      <c r="H10" s="24">
        <f t="shared" si="0"/>
        <v>1643</v>
      </c>
      <c r="I10" s="82">
        <v>1</v>
      </c>
      <c r="J10" s="82">
        <v>168</v>
      </c>
      <c r="K10" s="24">
        <f t="shared" si="4"/>
        <v>169</v>
      </c>
      <c r="L10" s="24">
        <f t="shared" si="5"/>
        <v>8388</v>
      </c>
      <c r="M10" s="82">
        <v>7638</v>
      </c>
      <c r="N10" s="82">
        <v>991</v>
      </c>
      <c r="O10" s="24">
        <f t="shared" si="3"/>
        <v>8629</v>
      </c>
    </row>
    <row r="11" spans="1:15" x14ac:dyDescent="0.2">
      <c r="A11" s="18">
        <v>41685</v>
      </c>
      <c r="B11" s="82">
        <v>2828</v>
      </c>
      <c r="C11" s="82">
        <v>2671</v>
      </c>
      <c r="D11" s="82">
        <v>1064</v>
      </c>
      <c r="E11" s="24">
        <f t="shared" si="6"/>
        <v>6563</v>
      </c>
      <c r="F11" s="82">
        <v>1737</v>
      </c>
      <c r="G11" s="82">
        <v>167</v>
      </c>
      <c r="H11" s="24">
        <f t="shared" si="0"/>
        <v>1904</v>
      </c>
      <c r="I11" s="82">
        <v>12</v>
      </c>
      <c r="J11" s="82">
        <v>187</v>
      </c>
      <c r="K11" s="24">
        <f t="shared" ref="K11:K12" si="7">I11+J11</f>
        <v>199</v>
      </c>
      <c r="L11" s="24">
        <f t="shared" ref="L11:L12" si="8">E11+H11+K11</f>
        <v>8666</v>
      </c>
      <c r="M11" s="82">
        <v>6816</v>
      </c>
      <c r="N11" s="82">
        <v>927</v>
      </c>
      <c r="O11" s="24">
        <f t="shared" si="3"/>
        <v>7743</v>
      </c>
    </row>
    <row r="12" spans="1:15" x14ac:dyDescent="0.2">
      <c r="A12" s="18">
        <v>41692</v>
      </c>
      <c r="B12" s="82">
        <v>2909</v>
      </c>
      <c r="C12" s="82">
        <v>3014</v>
      </c>
      <c r="D12" s="82">
        <v>1280</v>
      </c>
      <c r="E12" s="24">
        <f t="shared" si="6"/>
        <v>7203</v>
      </c>
      <c r="F12" s="82">
        <v>1617</v>
      </c>
      <c r="G12" s="82">
        <v>160</v>
      </c>
      <c r="H12" s="24">
        <f t="shared" si="0"/>
        <v>1777</v>
      </c>
      <c r="I12" s="82">
        <v>7</v>
      </c>
      <c r="J12" s="82">
        <v>197</v>
      </c>
      <c r="K12" s="24">
        <f t="shared" si="7"/>
        <v>204</v>
      </c>
      <c r="L12" s="24">
        <f t="shared" si="8"/>
        <v>9184</v>
      </c>
      <c r="M12" s="82">
        <v>5971</v>
      </c>
      <c r="N12" s="82">
        <v>1062</v>
      </c>
      <c r="O12" s="24">
        <f t="shared" si="3"/>
        <v>7033</v>
      </c>
    </row>
    <row r="13" spans="1:15" x14ac:dyDescent="0.2">
      <c r="A13" s="18">
        <v>41699</v>
      </c>
      <c r="B13" s="82">
        <v>2821</v>
      </c>
      <c r="C13" s="82">
        <v>2779</v>
      </c>
      <c r="D13" s="82">
        <v>1371</v>
      </c>
      <c r="E13" s="24">
        <f>SUM(B13:D13)</f>
        <v>6971</v>
      </c>
      <c r="F13" s="82">
        <v>1768</v>
      </c>
      <c r="G13" s="82">
        <v>221</v>
      </c>
      <c r="H13" s="24">
        <f t="shared" si="0"/>
        <v>1989</v>
      </c>
      <c r="I13" s="82">
        <v>4</v>
      </c>
      <c r="J13" s="82">
        <v>187</v>
      </c>
      <c r="K13" s="24">
        <f t="shared" ref="K13:K16" si="9">I13+J13</f>
        <v>191</v>
      </c>
      <c r="L13" s="24">
        <f t="shared" ref="L13:L16" si="10">E13+H13+K13</f>
        <v>9151</v>
      </c>
      <c r="M13" s="82">
        <v>5042</v>
      </c>
      <c r="N13" s="82">
        <v>739</v>
      </c>
      <c r="O13" s="24">
        <f t="shared" si="3"/>
        <v>5781</v>
      </c>
    </row>
    <row r="14" spans="1:15" x14ac:dyDescent="0.2">
      <c r="A14" s="18">
        <v>41706</v>
      </c>
      <c r="B14" s="82">
        <v>2994</v>
      </c>
      <c r="C14" s="82">
        <v>2614</v>
      </c>
      <c r="D14" s="82">
        <v>1303</v>
      </c>
      <c r="E14" s="24">
        <f t="shared" si="6"/>
        <v>6911</v>
      </c>
      <c r="F14" s="82">
        <v>1626</v>
      </c>
      <c r="G14" s="82">
        <v>254</v>
      </c>
      <c r="H14" s="24">
        <f t="shared" si="0"/>
        <v>1880</v>
      </c>
      <c r="I14" s="82">
        <v>30</v>
      </c>
      <c r="J14" s="82">
        <v>165</v>
      </c>
      <c r="K14" s="24">
        <f t="shared" si="9"/>
        <v>195</v>
      </c>
      <c r="L14" s="24">
        <f t="shared" si="10"/>
        <v>8986</v>
      </c>
      <c r="M14" s="82">
        <v>5246</v>
      </c>
      <c r="N14" s="82">
        <v>888</v>
      </c>
      <c r="O14" s="24">
        <f t="shared" si="3"/>
        <v>6134</v>
      </c>
    </row>
    <row r="15" spans="1:15" x14ac:dyDescent="0.2">
      <c r="A15" s="94">
        <v>41713</v>
      </c>
      <c r="B15" s="82">
        <v>2810</v>
      </c>
      <c r="C15" s="82">
        <v>2591</v>
      </c>
      <c r="D15" s="82">
        <v>1185</v>
      </c>
      <c r="E15" s="24">
        <f t="shared" si="6"/>
        <v>6586</v>
      </c>
      <c r="F15" s="82">
        <v>1593</v>
      </c>
      <c r="G15" s="82">
        <v>303</v>
      </c>
      <c r="H15" s="24">
        <f t="shared" si="0"/>
        <v>1896</v>
      </c>
      <c r="I15" s="82">
        <v>10</v>
      </c>
      <c r="J15" s="82">
        <v>213</v>
      </c>
      <c r="K15" s="24">
        <f t="shared" si="9"/>
        <v>223</v>
      </c>
      <c r="L15" s="24">
        <f t="shared" si="10"/>
        <v>8705</v>
      </c>
      <c r="M15" s="82">
        <v>6066</v>
      </c>
      <c r="N15" s="82">
        <v>866</v>
      </c>
      <c r="O15" s="24">
        <f t="shared" si="3"/>
        <v>6932</v>
      </c>
    </row>
    <row r="16" spans="1:15" x14ac:dyDescent="0.2">
      <c r="A16" s="18">
        <v>41720</v>
      </c>
      <c r="B16" s="82">
        <v>2615</v>
      </c>
      <c r="C16" s="82">
        <v>1946</v>
      </c>
      <c r="D16" s="82">
        <v>948</v>
      </c>
      <c r="E16" s="24">
        <f t="shared" si="6"/>
        <v>5509</v>
      </c>
      <c r="F16" s="82">
        <v>1274</v>
      </c>
      <c r="G16" s="82">
        <v>178</v>
      </c>
      <c r="H16" s="24">
        <f t="shared" si="0"/>
        <v>1452</v>
      </c>
      <c r="I16" s="82">
        <v>10</v>
      </c>
      <c r="J16" s="82">
        <v>161</v>
      </c>
      <c r="K16" s="24">
        <f t="shared" si="9"/>
        <v>171</v>
      </c>
      <c r="L16" s="24">
        <f t="shared" si="10"/>
        <v>7132</v>
      </c>
      <c r="M16" s="82">
        <v>4577</v>
      </c>
      <c r="N16" s="82">
        <v>666</v>
      </c>
      <c r="O16" s="24">
        <f t="shared" si="3"/>
        <v>5243</v>
      </c>
    </row>
    <row r="17" spans="1:15" x14ac:dyDescent="0.2">
      <c r="A17" s="18">
        <v>41727</v>
      </c>
      <c r="B17" s="82">
        <v>2465</v>
      </c>
      <c r="C17" s="82">
        <v>2309</v>
      </c>
      <c r="D17" s="82">
        <v>915</v>
      </c>
      <c r="E17" s="24">
        <f t="shared" si="6"/>
        <v>5689</v>
      </c>
      <c r="F17" s="82">
        <v>1491</v>
      </c>
      <c r="G17" s="82">
        <v>230</v>
      </c>
      <c r="H17" s="24">
        <f t="shared" si="0"/>
        <v>1721</v>
      </c>
      <c r="I17" s="82">
        <v>16</v>
      </c>
      <c r="J17" s="82">
        <v>199</v>
      </c>
      <c r="K17" s="24">
        <f t="shared" ref="K17" si="11">I17+J17</f>
        <v>215</v>
      </c>
      <c r="L17" s="24">
        <f t="shared" ref="L17" si="12">E17+H17+K17</f>
        <v>7625</v>
      </c>
      <c r="M17" s="82">
        <v>4286</v>
      </c>
      <c r="N17" s="82">
        <v>836</v>
      </c>
      <c r="O17" s="24">
        <f t="shared" si="3"/>
        <v>5122</v>
      </c>
    </row>
    <row r="18" spans="1:15" x14ac:dyDescent="0.2">
      <c r="A18" s="18">
        <v>41734</v>
      </c>
      <c r="B18" s="82">
        <v>2706</v>
      </c>
      <c r="C18" s="82">
        <v>2395</v>
      </c>
      <c r="D18" s="82">
        <v>1029</v>
      </c>
      <c r="E18" s="24">
        <f t="shared" si="6"/>
        <v>6130</v>
      </c>
      <c r="F18" s="82">
        <v>1322</v>
      </c>
      <c r="G18" s="82">
        <v>181</v>
      </c>
      <c r="H18" s="24">
        <f t="shared" si="0"/>
        <v>1503</v>
      </c>
      <c r="I18" s="82">
        <v>9</v>
      </c>
      <c r="J18" s="82">
        <v>214</v>
      </c>
      <c r="K18" s="24">
        <f t="shared" ref="K18" si="13">I18+J18</f>
        <v>223</v>
      </c>
      <c r="L18" s="24">
        <f t="shared" ref="L18" si="14">E18+H18+K18</f>
        <v>7856</v>
      </c>
      <c r="M18" s="82">
        <v>4640</v>
      </c>
      <c r="N18" s="82">
        <v>1086</v>
      </c>
      <c r="O18" s="24">
        <f t="shared" si="3"/>
        <v>5726</v>
      </c>
    </row>
    <row r="19" spans="1:15" x14ac:dyDescent="0.2">
      <c r="A19" s="18">
        <v>41741</v>
      </c>
      <c r="B19" s="82">
        <v>2991</v>
      </c>
      <c r="C19" s="82">
        <v>2720</v>
      </c>
      <c r="D19" s="82">
        <v>1023</v>
      </c>
      <c r="E19" s="24">
        <f t="shared" si="6"/>
        <v>6734</v>
      </c>
      <c r="F19" s="82">
        <v>1429</v>
      </c>
      <c r="G19" s="82">
        <v>142</v>
      </c>
      <c r="H19" s="24">
        <f t="shared" si="0"/>
        <v>1571</v>
      </c>
      <c r="I19" s="82">
        <v>28</v>
      </c>
      <c r="J19" s="82">
        <v>178</v>
      </c>
      <c r="K19" s="24">
        <f t="shared" ref="K19:K20" si="15">I19+J19</f>
        <v>206</v>
      </c>
      <c r="L19" s="24">
        <f t="shared" ref="L19:L20" si="16">E19+H19+K19</f>
        <v>8511</v>
      </c>
      <c r="M19" s="82">
        <v>5460</v>
      </c>
      <c r="N19" s="82">
        <v>1144</v>
      </c>
      <c r="O19" s="24">
        <f t="shared" si="3"/>
        <v>6604</v>
      </c>
    </row>
    <row r="20" spans="1:15" x14ac:dyDescent="0.2">
      <c r="A20" s="18">
        <v>41748</v>
      </c>
      <c r="B20" s="82">
        <v>2997</v>
      </c>
      <c r="C20" s="82">
        <v>2454</v>
      </c>
      <c r="D20" s="82">
        <v>916</v>
      </c>
      <c r="E20" s="24">
        <f t="shared" si="6"/>
        <v>6367</v>
      </c>
      <c r="F20" s="82">
        <v>1124</v>
      </c>
      <c r="G20" s="82">
        <v>136</v>
      </c>
      <c r="H20" s="24">
        <f t="shared" si="0"/>
        <v>1260</v>
      </c>
      <c r="I20" s="82">
        <v>10</v>
      </c>
      <c r="J20" s="82">
        <v>281</v>
      </c>
      <c r="K20" s="24">
        <f t="shared" si="15"/>
        <v>291</v>
      </c>
      <c r="L20" s="24">
        <f t="shared" si="16"/>
        <v>7918</v>
      </c>
      <c r="M20" s="82">
        <v>4969</v>
      </c>
      <c r="N20" s="82">
        <v>1001</v>
      </c>
      <c r="O20" s="24">
        <f t="shared" si="3"/>
        <v>5970</v>
      </c>
    </row>
    <row r="21" spans="1:15" x14ac:dyDescent="0.2">
      <c r="A21" s="18">
        <v>41755</v>
      </c>
      <c r="B21" s="82">
        <v>2401</v>
      </c>
      <c r="C21" s="82">
        <v>2358</v>
      </c>
      <c r="D21" s="82">
        <v>868</v>
      </c>
      <c r="E21" s="24">
        <f t="shared" si="6"/>
        <v>5627</v>
      </c>
      <c r="F21" s="82">
        <v>1088</v>
      </c>
      <c r="G21" s="82">
        <v>118</v>
      </c>
      <c r="H21" s="24">
        <f t="shared" si="0"/>
        <v>1206</v>
      </c>
      <c r="I21" s="82">
        <v>64</v>
      </c>
      <c r="J21" s="82">
        <v>186</v>
      </c>
      <c r="K21" s="24">
        <f t="shared" ref="K21:K22" si="17">I21+J21</f>
        <v>250</v>
      </c>
      <c r="L21" s="24">
        <f t="shared" ref="L21:L22" si="18">E21+H21+K21</f>
        <v>7083</v>
      </c>
      <c r="M21" s="82">
        <v>3818</v>
      </c>
      <c r="N21" s="82">
        <v>785</v>
      </c>
      <c r="O21" s="24">
        <f t="shared" si="3"/>
        <v>4603</v>
      </c>
    </row>
    <row r="22" spans="1:15" x14ac:dyDescent="0.2">
      <c r="A22" s="18">
        <v>41762</v>
      </c>
      <c r="B22" s="82">
        <v>3291</v>
      </c>
      <c r="C22" s="82">
        <v>2877</v>
      </c>
      <c r="D22" s="82">
        <v>921</v>
      </c>
      <c r="E22" s="24">
        <f t="shared" si="6"/>
        <v>7089</v>
      </c>
      <c r="F22" s="82">
        <v>1328</v>
      </c>
      <c r="G22" s="82">
        <v>164</v>
      </c>
      <c r="H22" s="24">
        <f t="shared" si="0"/>
        <v>1492</v>
      </c>
      <c r="I22" s="82">
        <v>7</v>
      </c>
      <c r="J22" s="82">
        <v>168</v>
      </c>
      <c r="K22" s="24">
        <f t="shared" si="17"/>
        <v>175</v>
      </c>
      <c r="L22" s="24">
        <f t="shared" si="18"/>
        <v>8756</v>
      </c>
      <c r="M22" s="82">
        <v>4937</v>
      </c>
      <c r="N22" s="82">
        <v>1042</v>
      </c>
      <c r="O22" s="24">
        <f t="shared" si="3"/>
        <v>5979</v>
      </c>
    </row>
    <row r="23" spans="1:15" x14ac:dyDescent="0.2">
      <c r="A23" s="18">
        <v>41769</v>
      </c>
      <c r="B23" s="82">
        <v>3082</v>
      </c>
      <c r="C23" s="82">
        <v>2344</v>
      </c>
      <c r="D23" s="82">
        <v>933</v>
      </c>
      <c r="E23" s="24">
        <f t="shared" si="6"/>
        <v>6359</v>
      </c>
      <c r="F23" s="82">
        <v>1298</v>
      </c>
      <c r="G23" s="82">
        <v>126</v>
      </c>
      <c r="H23" s="24">
        <f t="shared" si="0"/>
        <v>1424</v>
      </c>
      <c r="I23" s="82">
        <v>24</v>
      </c>
      <c r="J23" s="82">
        <v>184</v>
      </c>
      <c r="K23" s="24">
        <f t="shared" ref="K23:K25" si="19">I23+J23</f>
        <v>208</v>
      </c>
      <c r="L23" s="24">
        <f t="shared" ref="L23:L25" si="20">E23+H23+K23</f>
        <v>7991</v>
      </c>
      <c r="M23" s="82">
        <v>4586</v>
      </c>
      <c r="N23" s="82">
        <v>894</v>
      </c>
      <c r="O23" s="24">
        <f t="shared" si="3"/>
        <v>5480</v>
      </c>
    </row>
    <row r="24" spans="1:15" x14ac:dyDescent="0.2">
      <c r="A24" s="18">
        <v>41776</v>
      </c>
      <c r="B24" s="82">
        <v>3535</v>
      </c>
      <c r="C24" s="82">
        <v>2848</v>
      </c>
      <c r="D24" s="82">
        <v>1065</v>
      </c>
      <c r="E24" s="24">
        <f t="shared" si="6"/>
        <v>7448</v>
      </c>
      <c r="F24" s="82">
        <v>1330</v>
      </c>
      <c r="G24" s="82">
        <v>116</v>
      </c>
      <c r="H24" s="24">
        <f t="shared" si="0"/>
        <v>1446</v>
      </c>
      <c r="I24" s="82">
        <v>9</v>
      </c>
      <c r="J24" s="82">
        <v>195</v>
      </c>
      <c r="K24" s="24">
        <f t="shared" si="19"/>
        <v>204</v>
      </c>
      <c r="L24" s="24">
        <f t="shared" si="20"/>
        <v>9098</v>
      </c>
      <c r="M24" s="82">
        <v>5463</v>
      </c>
      <c r="N24" s="82">
        <v>1038</v>
      </c>
      <c r="O24" s="24">
        <f t="shared" si="3"/>
        <v>6501</v>
      </c>
    </row>
    <row r="25" spans="1:15" x14ac:dyDescent="0.2">
      <c r="A25" s="18">
        <v>41783</v>
      </c>
      <c r="B25" s="82">
        <v>3313</v>
      </c>
      <c r="C25" s="82">
        <v>2881</v>
      </c>
      <c r="D25" s="82">
        <v>1381</v>
      </c>
      <c r="E25" s="24">
        <f t="shared" si="6"/>
        <v>7575</v>
      </c>
      <c r="F25" s="82">
        <v>1300</v>
      </c>
      <c r="G25" s="82">
        <v>167</v>
      </c>
      <c r="H25" s="24">
        <f t="shared" si="0"/>
        <v>1467</v>
      </c>
      <c r="I25" s="82">
        <v>7</v>
      </c>
      <c r="J25" s="82">
        <v>199</v>
      </c>
      <c r="K25" s="24">
        <f t="shared" si="19"/>
        <v>206</v>
      </c>
      <c r="L25" s="24">
        <f t="shared" si="20"/>
        <v>9248</v>
      </c>
      <c r="M25" s="82">
        <v>6521</v>
      </c>
      <c r="N25" s="82">
        <v>802</v>
      </c>
      <c r="O25" s="24">
        <f t="shared" si="3"/>
        <v>7323</v>
      </c>
    </row>
    <row r="26" spans="1:15" x14ac:dyDescent="0.2">
      <c r="A26" s="18">
        <v>41790</v>
      </c>
      <c r="B26" s="82">
        <v>3239</v>
      </c>
      <c r="C26" s="82">
        <v>2567</v>
      </c>
      <c r="D26" s="82">
        <v>1161</v>
      </c>
      <c r="E26" s="24">
        <f t="shared" si="6"/>
        <v>6967</v>
      </c>
      <c r="F26" s="82">
        <v>1309</v>
      </c>
      <c r="G26" s="82">
        <v>130</v>
      </c>
      <c r="H26" s="24">
        <f t="shared" si="0"/>
        <v>1439</v>
      </c>
      <c r="I26" s="82">
        <v>5</v>
      </c>
      <c r="J26" s="82">
        <v>164</v>
      </c>
      <c r="K26" s="24">
        <f t="shared" ref="K26:K27" si="21">I26+J26</f>
        <v>169</v>
      </c>
      <c r="L26" s="24">
        <f t="shared" ref="L26:L27" si="22">E26+H26+K26</f>
        <v>8575</v>
      </c>
      <c r="M26" s="82">
        <v>7021</v>
      </c>
      <c r="N26" s="82">
        <v>925</v>
      </c>
      <c r="O26" s="24">
        <f t="shared" si="3"/>
        <v>7946</v>
      </c>
    </row>
    <row r="27" spans="1:15" x14ac:dyDescent="0.2">
      <c r="A27" s="18">
        <v>41797</v>
      </c>
      <c r="B27" s="82">
        <v>2598</v>
      </c>
      <c r="C27" s="82">
        <v>2259</v>
      </c>
      <c r="D27" s="82">
        <v>1158</v>
      </c>
      <c r="E27" s="24">
        <f t="shared" si="6"/>
        <v>6015</v>
      </c>
      <c r="F27" s="82">
        <v>1286</v>
      </c>
      <c r="G27" s="82">
        <v>127</v>
      </c>
      <c r="H27" s="24">
        <f t="shared" si="0"/>
        <v>1413</v>
      </c>
      <c r="I27" s="82">
        <v>10</v>
      </c>
      <c r="J27" s="82">
        <v>181</v>
      </c>
      <c r="K27" s="24">
        <f t="shared" si="21"/>
        <v>191</v>
      </c>
      <c r="L27" s="24">
        <f t="shared" si="22"/>
        <v>7619</v>
      </c>
      <c r="M27" s="82">
        <v>9101</v>
      </c>
      <c r="N27" s="82">
        <v>771</v>
      </c>
      <c r="O27" s="24">
        <f t="shared" si="3"/>
        <v>9872</v>
      </c>
    </row>
    <row r="28" spans="1:15" x14ac:dyDescent="0.2">
      <c r="A28" s="18">
        <v>41804</v>
      </c>
      <c r="B28" s="82">
        <v>2451</v>
      </c>
      <c r="C28" s="82">
        <v>2105</v>
      </c>
      <c r="D28" s="82">
        <v>1389</v>
      </c>
      <c r="E28" s="24">
        <f>SUM(B28:D28)</f>
        <v>5945</v>
      </c>
      <c r="F28" s="82">
        <v>1378</v>
      </c>
      <c r="G28" s="82">
        <v>125</v>
      </c>
      <c r="H28" s="24">
        <f t="shared" si="0"/>
        <v>1503</v>
      </c>
      <c r="I28" s="82">
        <v>36</v>
      </c>
      <c r="J28" s="82">
        <v>143</v>
      </c>
      <c r="K28" s="24">
        <f t="shared" ref="K28" si="23">I28+J28</f>
        <v>179</v>
      </c>
      <c r="L28" s="24">
        <f t="shared" ref="L28" si="24">E28+H28+K28</f>
        <v>7627</v>
      </c>
      <c r="M28" s="82">
        <v>10325</v>
      </c>
      <c r="N28" s="82">
        <v>766</v>
      </c>
      <c r="O28" s="24">
        <f t="shared" si="3"/>
        <v>11091</v>
      </c>
    </row>
    <row r="29" spans="1:15" x14ac:dyDescent="0.2">
      <c r="A29" s="18">
        <v>41811</v>
      </c>
      <c r="B29" s="82">
        <v>2156</v>
      </c>
      <c r="C29" s="82">
        <v>1937</v>
      </c>
      <c r="D29" s="82">
        <v>1045</v>
      </c>
      <c r="E29" s="24">
        <f>SUM(B29:D29)</f>
        <v>5138</v>
      </c>
      <c r="F29" s="82">
        <v>1424</v>
      </c>
      <c r="G29" s="82">
        <v>123</v>
      </c>
      <c r="H29" s="24">
        <f t="shared" si="0"/>
        <v>1547</v>
      </c>
      <c r="I29" s="82">
        <v>11</v>
      </c>
      <c r="J29" s="82">
        <v>148</v>
      </c>
      <c r="K29" s="24">
        <f t="shared" ref="K29" si="25">I29+J29</f>
        <v>159</v>
      </c>
      <c r="L29" s="24">
        <f t="shared" ref="L29" si="26">E29+H29+K29</f>
        <v>6844</v>
      </c>
      <c r="M29" s="82">
        <v>10948</v>
      </c>
      <c r="N29" s="82">
        <v>1001</v>
      </c>
      <c r="O29" s="24">
        <f t="shared" si="3"/>
        <v>11949</v>
      </c>
    </row>
    <row r="30" spans="1:15" x14ac:dyDescent="0.2">
      <c r="A30" s="18">
        <v>41818</v>
      </c>
      <c r="B30" s="82">
        <v>2007</v>
      </c>
      <c r="C30" s="82">
        <v>1714</v>
      </c>
      <c r="D30" s="82">
        <v>1086</v>
      </c>
      <c r="E30" s="24">
        <f>SUM(B30:D30)</f>
        <v>4807</v>
      </c>
      <c r="F30" s="82">
        <v>1376</v>
      </c>
      <c r="G30" s="82">
        <v>140</v>
      </c>
      <c r="H30" s="24">
        <f t="shared" si="0"/>
        <v>1516</v>
      </c>
      <c r="I30" s="82">
        <v>35</v>
      </c>
      <c r="J30" s="82">
        <v>164</v>
      </c>
      <c r="K30" s="24">
        <f t="shared" ref="K30:K32" si="27">I30+J30</f>
        <v>199</v>
      </c>
      <c r="L30" s="24">
        <f t="shared" ref="L30:L32" si="28">E30+H30+K30</f>
        <v>6522</v>
      </c>
      <c r="M30" s="82">
        <v>12361</v>
      </c>
      <c r="N30" s="82">
        <v>997</v>
      </c>
      <c r="O30" s="24">
        <f t="shared" si="3"/>
        <v>13358</v>
      </c>
    </row>
    <row r="31" spans="1:15" x14ac:dyDescent="0.2">
      <c r="A31" s="18">
        <v>41825</v>
      </c>
      <c r="B31" s="82">
        <v>2091</v>
      </c>
      <c r="C31" s="82">
        <v>1625</v>
      </c>
      <c r="D31" s="82">
        <v>927</v>
      </c>
      <c r="E31" s="24">
        <f t="shared" si="6"/>
        <v>4643</v>
      </c>
      <c r="F31" s="82">
        <v>1366</v>
      </c>
      <c r="G31" s="82">
        <v>126</v>
      </c>
      <c r="H31" s="24">
        <f t="shared" si="0"/>
        <v>1492</v>
      </c>
      <c r="I31" s="82">
        <v>1</v>
      </c>
      <c r="J31" s="82">
        <v>187</v>
      </c>
      <c r="K31" s="24">
        <f t="shared" si="27"/>
        <v>188</v>
      </c>
      <c r="L31" s="24">
        <f t="shared" si="28"/>
        <v>6323</v>
      </c>
      <c r="M31" s="82">
        <v>14359</v>
      </c>
      <c r="N31" s="82">
        <v>911</v>
      </c>
      <c r="O31" s="24">
        <f t="shared" si="3"/>
        <v>15270</v>
      </c>
    </row>
    <row r="32" spans="1:15" x14ac:dyDescent="0.2">
      <c r="A32" s="18">
        <v>41832</v>
      </c>
      <c r="B32" s="82">
        <v>1856</v>
      </c>
      <c r="C32" s="82">
        <v>1610</v>
      </c>
      <c r="D32" s="82">
        <v>909</v>
      </c>
      <c r="E32" s="24">
        <f t="shared" si="6"/>
        <v>4375</v>
      </c>
      <c r="F32" s="82">
        <v>1486</v>
      </c>
      <c r="G32" s="82">
        <v>151</v>
      </c>
      <c r="H32" s="24">
        <f t="shared" si="0"/>
        <v>1637</v>
      </c>
      <c r="I32" s="82">
        <v>14</v>
      </c>
      <c r="J32" s="82">
        <v>184</v>
      </c>
      <c r="K32" s="24">
        <f t="shared" si="27"/>
        <v>198</v>
      </c>
      <c r="L32" s="24">
        <f t="shared" si="28"/>
        <v>6210</v>
      </c>
      <c r="M32" s="82">
        <v>11823</v>
      </c>
      <c r="N32" s="82">
        <v>756</v>
      </c>
      <c r="O32" s="24">
        <f t="shared" si="3"/>
        <v>12579</v>
      </c>
    </row>
    <row r="33" spans="1:15" x14ac:dyDescent="0.2">
      <c r="A33" s="18">
        <v>41839</v>
      </c>
      <c r="B33" s="82">
        <v>1518</v>
      </c>
      <c r="C33" s="82">
        <v>1172</v>
      </c>
      <c r="D33" s="82">
        <v>554</v>
      </c>
      <c r="E33" s="24">
        <f t="shared" si="6"/>
        <v>3244</v>
      </c>
      <c r="F33" s="82">
        <v>970</v>
      </c>
      <c r="G33" s="82">
        <v>84</v>
      </c>
      <c r="H33" s="24">
        <f t="shared" si="0"/>
        <v>1054</v>
      </c>
      <c r="I33" s="82">
        <v>1</v>
      </c>
      <c r="J33" s="82">
        <v>143</v>
      </c>
      <c r="K33" s="24">
        <f t="shared" ref="K33" si="29">I33+J33</f>
        <v>144</v>
      </c>
      <c r="L33" s="24">
        <f t="shared" ref="L33" si="30">E33+H33+K33</f>
        <v>4442</v>
      </c>
      <c r="M33" s="82">
        <v>9665</v>
      </c>
      <c r="N33" s="82">
        <v>870</v>
      </c>
      <c r="O33" s="24">
        <f t="shared" si="3"/>
        <v>10535</v>
      </c>
    </row>
    <row r="34" spans="1:15" x14ac:dyDescent="0.2">
      <c r="A34" s="18">
        <v>41846</v>
      </c>
      <c r="B34" s="82">
        <v>2140</v>
      </c>
      <c r="C34" s="82">
        <v>1754</v>
      </c>
      <c r="D34" s="82">
        <v>871</v>
      </c>
      <c r="E34" s="24">
        <f>SUM(B34:D34)</f>
        <v>4765</v>
      </c>
      <c r="F34" s="82">
        <v>1290</v>
      </c>
      <c r="G34" s="82">
        <v>76</v>
      </c>
      <c r="H34" s="24">
        <f t="shared" si="0"/>
        <v>1366</v>
      </c>
      <c r="I34" s="82">
        <v>6</v>
      </c>
      <c r="J34" s="82">
        <v>136</v>
      </c>
      <c r="K34" s="24">
        <f t="shared" ref="K34:K35" si="31">I34+J34</f>
        <v>142</v>
      </c>
      <c r="L34" s="24">
        <f t="shared" ref="L34:L35" si="32">E34+H34+K34</f>
        <v>6273</v>
      </c>
      <c r="M34" s="82">
        <v>12887</v>
      </c>
      <c r="N34" s="82">
        <v>673</v>
      </c>
      <c r="O34" s="24">
        <f t="shared" si="3"/>
        <v>13560</v>
      </c>
    </row>
    <row r="35" spans="1:15" x14ac:dyDescent="0.2">
      <c r="A35" s="18">
        <v>41853</v>
      </c>
      <c r="B35" s="82">
        <v>2562</v>
      </c>
      <c r="C35" s="82">
        <v>1787</v>
      </c>
      <c r="D35" s="82">
        <v>901</v>
      </c>
      <c r="E35" s="24">
        <f t="shared" si="6"/>
        <v>5250</v>
      </c>
      <c r="F35" s="82">
        <v>1572</v>
      </c>
      <c r="G35" s="82">
        <v>139</v>
      </c>
      <c r="H35" s="24">
        <f t="shared" si="0"/>
        <v>1711</v>
      </c>
      <c r="I35" s="82">
        <v>9</v>
      </c>
      <c r="J35" s="82">
        <v>157</v>
      </c>
      <c r="K35" s="24">
        <f t="shared" si="31"/>
        <v>166</v>
      </c>
      <c r="L35" s="24">
        <f t="shared" si="32"/>
        <v>7127</v>
      </c>
      <c r="M35" s="82">
        <v>12738</v>
      </c>
      <c r="N35" s="82">
        <v>903</v>
      </c>
      <c r="O35" s="24">
        <f t="shared" si="3"/>
        <v>13641</v>
      </c>
    </row>
    <row r="36" spans="1:15" x14ac:dyDescent="0.2">
      <c r="A36" s="18">
        <v>41860</v>
      </c>
      <c r="B36" s="82">
        <v>2490</v>
      </c>
      <c r="C36" s="82">
        <v>1906</v>
      </c>
      <c r="D36" s="82">
        <v>805</v>
      </c>
      <c r="E36" s="24">
        <f t="shared" si="6"/>
        <v>5201</v>
      </c>
      <c r="F36" s="82">
        <v>1692</v>
      </c>
      <c r="G36" s="82">
        <v>109</v>
      </c>
      <c r="H36" s="24">
        <f t="shared" si="0"/>
        <v>1801</v>
      </c>
      <c r="I36" s="82">
        <v>13</v>
      </c>
      <c r="J36" s="82">
        <v>167</v>
      </c>
      <c r="K36" s="24">
        <f t="shared" ref="K36:K39" si="33">I36+J36</f>
        <v>180</v>
      </c>
      <c r="L36" s="24">
        <f t="shared" ref="L36:L39" si="34">E36+H36+K36</f>
        <v>7182</v>
      </c>
      <c r="M36" s="82">
        <v>12684</v>
      </c>
      <c r="N36" s="82">
        <v>863</v>
      </c>
      <c r="O36" s="24">
        <f t="shared" si="3"/>
        <v>13547</v>
      </c>
    </row>
    <row r="37" spans="1:15" x14ac:dyDescent="0.2">
      <c r="A37" s="18">
        <v>41867</v>
      </c>
      <c r="B37" s="82">
        <v>2963</v>
      </c>
      <c r="C37" s="82">
        <v>2004</v>
      </c>
      <c r="D37" s="82">
        <v>794</v>
      </c>
      <c r="E37" s="24">
        <f t="shared" si="6"/>
        <v>5761</v>
      </c>
      <c r="F37" s="82">
        <v>1718</v>
      </c>
      <c r="G37" s="82">
        <v>100</v>
      </c>
      <c r="H37" s="24">
        <f t="shared" si="0"/>
        <v>1818</v>
      </c>
      <c r="I37" s="82">
        <v>5</v>
      </c>
      <c r="J37" s="82">
        <v>183</v>
      </c>
      <c r="K37" s="24">
        <f t="shared" si="33"/>
        <v>188</v>
      </c>
      <c r="L37" s="24">
        <f t="shared" si="34"/>
        <v>7767</v>
      </c>
      <c r="M37" s="82">
        <v>11136</v>
      </c>
      <c r="N37" s="82">
        <v>1184</v>
      </c>
      <c r="O37" s="24">
        <f t="shared" si="3"/>
        <v>12320</v>
      </c>
    </row>
    <row r="38" spans="1:15" x14ac:dyDescent="0.2">
      <c r="A38" s="18">
        <v>41874</v>
      </c>
      <c r="B38" s="82">
        <v>3214</v>
      </c>
      <c r="C38" s="82">
        <v>2035</v>
      </c>
      <c r="D38" s="82">
        <v>761</v>
      </c>
      <c r="E38" s="24">
        <f t="shared" si="6"/>
        <v>6010</v>
      </c>
      <c r="F38" s="82">
        <v>1774</v>
      </c>
      <c r="G38" s="82">
        <v>116</v>
      </c>
      <c r="H38" s="24">
        <f t="shared" si="0"/>
        <v>1890</v>
      </c>
      <c r="I38" s="82">
        <v>4</v>
      </c>
      <c r="J38" s="82">
        <v>171</v>
      </c>
      <c r="K38" s="24">
        <f t="shared" si="33"/>
        <v>175</v>
      </c>
      <c r="L38" s="24">
        <f t="shared" si="34"/>
        <v>8075</v>
      </c>
      <c r="M38" s="82">
        <v>11167</v>
      </c>
      <c r="N38" s="82">
        <v>1096</v>
      </c>
      <c r="O38" s="24">
        <f t="shared" si="3"/>
        <v>12263</v>
      </c>
    </row>
    <row r="39" spans="1:15" x14ac:dyDescent="0.2">
      <c r="A39" s="18">
        <v>41881</v>
      </c>
      <c r="B39" s="82">
        <v>3398</v>
      </c>
      <c r="C39" s="82">
        <v>1948</v>
      </c>
      <c r="D39" s="82">
        <v>558</v>
      </c>
      <c r="E39" s="24">
        <f t="shared" si="6"/>
        <v>5904</v>
      </c>
      <c r="F39" s="82">
        <v>1732</v>
      </c>
      <c r="G39" s="82">
        <v>147</v>
      </c>
      <c r="H39" s="24">
        <f t="shared" si="0"/>
        <v>1879</v>
      </c>
      <c r="I39" s="82">
        <v>6</v>
      </c>
      <c r="J39" s="82">
        <v>166</v>
      </c>
      <c r="K39" s="24">
        <f t="shared" si="33"/>
        <v>172</v>
      </c>
      <c r="L39" s="24">
        <f t="shared" si="34"/>
        <v>7955</v>
      </c>
      <c r="M39" s="82">
        <v>11978</v>
      </c>
      <c r="N39" s="82">
        <v>813</v>
      </c>
      <c r="O39" s="24">
        <f t="shared" si="3"/>
        <v>12791</v>
      </c>
    </row>
    <row r="40" spans="1:15" x14ac:dyDescent="0.2">
      <c r="A40" s="18">
        <v>41888</v>
      </c>
      <c r="B40" s="82">
        <v>3101</v>
      </c>
      <c r="C40" s="82">
        <v>1928</v>
      </c>
      <c r="D40" s="82">
        <v>707</v>
      </c>
      <c r="E40" s="24">
        <f t="shared" si="6"/>
        <v>5736</v>
      </c>
      <c r="F40" s="82">
        <v>1812</v>
      </c>
      <c r="G40" s="82">
        <v>149</v>
      </c>
      <c r="H40" s="24">
        <f t="shared" si="0"/>
        <v>1961</v>
      </c>
      <c r="I40" s="82">
        <v>6</v>
      </c>
      <c r="J40" s="82">
        <v>145</v>
      </c>
      <c r="K40" s="24">
        <f t="shared" ref="K40:K41" si="35">I40+J40</f>
        <v>151</v>
      </c>
      <c r="L40" s="24">
        <f t="shared" ref="L40:L42" si="36">E40+H40+K40</f>
        <v>7848</v>
      </c>
      <c r="M40" s="82">
        <v>13129</v>
      </c>
      <c r="N40" s="82">
        <v>1310</v>
      </c>
      <c r="O40" s="24">
        <f t="shared" si="3"/>
        <v>14439</v>
      </c>
    </row>
    <row r="41" spans="1:15" x14ac:dyDescent="0.2">
      <c r="A41" s="18">
        <v>41895</v>
      </c>
      <c r="B41" s="82">
        <v>3093</v>
      </c>
      <c r="C41" s="82">
        <v>1929</v>
      </c>
      <c r="D41" s="82">
        <v>562</v>
      </c>
      <c r="E41" s="24">
        <f t="shared" si="6"/>
        <v>5584</v>
      </c>
      <c r="F41" s="82">
        <v>1977</v>
      </c>
      <c r="G41" s="82">
        <v>150</v>
      </c>
      <c r="H41" s="24">
        <f t="shared" si="0"/>
        <v>2127</v>
      </c>
      <c r="I41" s="82">
        <v>10</v>
      </c>
      <c r="J41" s="82">
        <v>156</v>
      </c>
      <c r="K41" s="24">
        <f t="shared" si="35"/>
        <v>166</v>
      </c>
      <c r="L41" s="24">
        <f t="shared" si="36"/>
        <v>7877</v>
      </c>
      <c r="M41" s="82">
        <v>12504</v>
      </c>
      <c r="N41" s="82">
        <v>1691</v>
      </c>
      <c r="O41" s="24">
        <f t="shared" si="3"/>
        <v>14195</v>
      </c>
    </row>
    <row r="42" spans="1:15" x14ac:dyDescent="0.2">
      <c r="A42" s="18">
        <v>41902</v>
      </c>
      <c r="B42" s="82">
        <v>3732</v>
      </c>
      <c r="C42" s="82">
        <v>1966</v>
      </c>
      <c r="D42" s="82">
        <v>507</v>
      </c>
      <c r="E42" s="24">
        <f t="shared" si="6"/>
        <v>6205</v>
      </c>
      <c r="F42" s="82">
        <v>1364</v>
      </c>
      <c r="G42" s="82">
        <v>98</v>
      </c>
      <c r="H42" s="24">
        <f t="shared" si="0"/>
        <v>1462</v>
      </c>
      <c r="I42" s="82">
        <v>2</v>
      </c>
      <c r="J42" s="82">
        <v>147</v>
      </c>
      <c r="K42" s="24">
        <v>149</v>
      </c>
      <c r="L42" s="24">
        <f t="shared" si="36"/>
        <v>7816</v>
      </c>
      <c r="M42" s="82">
        <v>11120</v>
      </c>
      <c r="N42" s="82">
        <v>1576</v>
      </c>
      <c r="O42" s="24">
        <f t="shared" si="3"/>
        <v>12696</v>
      </c>
    </row>
    <row r="43" spans="1:15" x14ac:dyDescent="0.2">
      <c r="A43" s="18">
        <v>41909</v>
      </c>
      <c r="B43" s="82">
        <v>3665</v>
      </c>
      <c r="C43" s="82">
        <v>2182</v>
      </c>
      <c r="D43" s="82">
        <v>427</v>
      </c>
      <c r="E43" s="24">
        <f t="shared" si="6"/>
        <v>6274</v>
      </c>
      <c r="F43" s="82">
        <v>1651</v>
      </c>
      <c r="G43" s="82">
        <v>142</v>
      </c>
      <c r="H43" s="24">
        <f t="shared" si="0"/>
        <v>1793</v>
      </c>
      <c r="I43" s="82">
        <v>6</v>
      </c>
      <c r="J43" s="82">
        <v>171</v>
      </c>
      <c r="K43" s="24">
        <f t="shared" ref="K43:K44" si="37">I43+J43</f>
        <v>177</v>
      </c>
      <c r="L43" s="24">
        <f t="shared" ref="L43:L44" si="38">E43+H43+K43</f>
        <v>8244</v>
      </c>
      <c r="M43" s="82">
        <v>11847</v>
      </c>
      <c r="N43" s="82">
        <v>1295</v>
      </c>
      <c r="O43" s="24">
        <f t="shared" si="3"/>
        <v>13142</v>
      </c>
    </row>
    <row r="44" spans="1:15" x14ac:dyDescent="0.2">
      <c r="A44" s="18">
        <v>41916</v>
      </c>
      <c r="B44" s="82">
        <v>3844</v>
      </c>
      <c r="C44" s="82">
        <v>2078</v>
      </c>
      <c r="D44" s="82">
        <v>365</v>
      </c>
      <c r="E44" s="24">
        <f t="shared" si="6"/>
        <v>6287</v>
      </c>
      <c r="F44" s="82">
        <v>1611</v>
      </c>
      <c r="G44" s="82">
        <v>117</v>
      </c>
      <c r="H44" s="24">
        <f t="shared" si="0"/>
        <v>1728</v>
      </c>
      <c r="I44" s="82">
        <v>19</v>
      </c>
      <c r="J44" s="82">
        <v>174</v>
      </c>
      <c r="K44" s="24">
        <f t="shared" si="37"/>
        <v>193</v>
      </c>
      <c r="L44" s="24">
        <f t="shared" si="38"/>
        <v>8208</v>
      </c>
      <c r="M44" s="82">
        <v>12414</v>
      </c>
      <c r="N44" s="82">
        <v>1315</v>
      </c>
      <c r="O44" s="24">
        <f t="shared" si="3"/>
        <v>13729</v>
      </c>
    </row>
    <row r="45" spans="1:15" x14ac:dyDescent="0.2">
      <c r="A45" s="18">
        <v>41923</v>
      </c>
      <c r="B45" s="82">
        <v>4000</v>
      </c>
      <c r="C45" s="82">
        <v>2228</v>
      </c>
      <c r="D45" s="82">
        <v>452</v>
      </c>
      <c r="E45" s="24">
        <f t="shared" si="6"/>
        <v>6680</v>
      </c>
      <c r="F45" s="82">
        <v>1892</v>
      </c>
      <c r="G45" s="82">
        <v>135</v>
      </c>
      <c r="H45" s="24">
        <f t="shared" si="0"/>
        <v>2027</v>
      </c>
      <c r="I45" s="82">
        <v>18</v>
      </c>
      <c r="J45" s="82">
        <v>163</v>
      </c>
      <c r="K45" s="24">
        <f t="shared" ref="K45" si="39">I45+J45</f>
        <v>181</v>
      </c>
      <c r="L45" s="24">
        <f t="shared" ref="L45" si="40">E45+H45+K45</f>
        <v>8888</v>
      </c>
      <c r="M45" s="82">
        <v>11489</v>
      </c>
      <c r="N45" s="82">
        <v>1207</v>
      </c>
      <c r="O45" s="24">
        <f t="shared" si="3"/>
        <v>12696</v>
      </c>
    </row>
    <row r="46" spans="1:15" x14ac:dyDescent="0.2">
      <c r="A46" s="18">
        <v>41930</v>
      </c>
      <c r="B46" s="82">
        <v>3896</v>
      </c>
      <c r="C46" s="82">
        <v>2380</v>
      </c>
      <c r="D46" s="82">
        <v>386</v>
      </c>
      <c r="E46" s="24">
        <f t="shared" si="6"/>
        <v>6662</v>
      </c>
      <c r="F46" s="82">
        <v>1904</v>
      </c>
      <c r="G46" s="82">
        <v>74</v>
      </c>
      <c r="H46" s="24">
        <f t="shared" si="0"/>
        <v>1978</v>
      </c>
      <c r="I46" s="82">
        <v>8</v>
      </c>
      <c r="J46" s="82">
        <v>171</v>
      </c>
      <c r="K46" s="24">
        <f t="shared" ref="K46" si="41">I46+J46</f>
        <v>179</v>
      </c>
      <c r="L46" s="24">
        <f t="shared" ref="L46" si="42">E46+H46+K46</f>
        <v>8819</v>
      </c>
      <c r="M46" s="82">
        <v>10388</v>
      </c>
      <c r="N46" s="82">
        <v>1196</v>
      </c>
      <c r="O46" s="24">
        <f t="shared" si="3"/>
        <v>11584</v>
      </c>
    </row>
    <row r="47" spans="1:15" x14ac:dyDescent="0.2">
      <c r="A47" s="18">
        <v>41937</v>
      </c>
      <c r="B47" s="82">
        <v>4114</v>
      </c>
      <c r="C47" s="82">
        <v>2647</v>
      </c>
      <c r="D47" s="82">
        <v>439</v>
      </c>
      <c r="E47" s="24">
        <f>SUM(B47:D47)</f>
        <v>7200</v>
      </c>
      <c r="F47" s="82">
        <v>1759</v>
      </c>
      <c r="G47" s="82">
        <v>98</v>
      </c>
      <c r="H47" s="24">
        <f t="shared" si="0"/>
        <v>1857</v>
      </c>
      <c r="I47" s="82">
        <v>8</v>
      </c>
      <c r="J47" s="82">
        <v>157</v>
      </c>
      <c r="K47" s="24">
        <f t="shared" ref="K47" si="43">I47+J47</f>
        <v>165</v>
      </c>
      <c r="L47" s="24">
        <f t="shared" ref="L47" si="44">E47+H47+K47</f>
        <v>9222</v>
      </c>
      <c r="M47" s="82">
        <v>9642</v>
      </c>
      <c r="N47" s="82">
        <v>1127</v>
      </c>
      <c r="O47" s="24">
        <f t="shared" si="3"/>
        <v>10769</v>
      </c>
    </row>
    <row r="48" spans="1:15" x14ac:dyDescent="0.2">
      <c r="A48" s="18">
        <v>41944</v>
      </c>
      <c r="B48" s="82">
        <v>3851</v>
      </c>
      <c r="C48" s="82">
        <v>2582</v>
      </c>
      <c r="D48" s="82">
        <v>507</v>
      </c>
      <c r="E48" s="24">
        <f>SUM(B48:D48)</f>
        <v>6940</v>
      </c>
      <c r="F48" s="82">
        <v>2157</v>
      </c>
      <c r="G48" s="82">
        <v>105</v>
      </c>
      <c r="H48" s="24">
        <f t="shared" si="0"/>
        <v>2262</v>
      </c>
      <c r="I48" s="82">
        <v>13</v>
      </c>
      <c r="J48" s="82">
        <v>188</v>
      </c>
      <c r="K48" s="24">
        <f t="shared" ref="K48" si="45">I48+J48</f>
        <v>201</v>
      </c>
      <c r="L48" s="24">
        <f t="shared" ref="L48" si="46">E48+H48+K48</f>
        <v>9403</v>
      </c>
      <c r="M48" s="82">
        <v>10886</v>
      </c>
      <c r="N48" s="82">
        <v>638</v>
      </c>
      <c r="O48" s="24">
        <f t="shared" si="3"/>
        <v>11524</v>
      </c>
    </row>
    <row r="49" spans="1:15" x14ac:dyDescent="0.2">
      <c r="A49" s="18">
        <v>41951</v>
      </c>
      <c r="B49" s="82">
        <v>3938</v>
      </c>
      <c r="C49" s="82">
        <v>2510</v>
      </c>
      <c r="D49" s="82">
        <v>426</v>
      </c>
      <c r="E49" s="24">
        <f t="shared" si="6"/>
        <v>6874</v>
      </c>
      <c r="F49" s="82">
        <v>2088</v>
      </c>
      <c r="G49" s="82">
        <v>89</v>
      </c>
      <c r="H49" s="24">
        <f t="shared" si="0"/>
        <v>2177</v>
      </c>
      <c r="I49" s="82">
        <v>27</v>
      </c>
      <c r="J49" s="82">
        <v>118</v>
      </c>
      <c r="K49" s="24">
        <f t="shared" ref="K49:K51" si="47">I49+J49</f>
        <v>145</v>
      </c>
      <c r="L49" s="24">
        <f t="shared" ref="L49:L51" si="48">E49+H49+K49</f>
        <v>9196</v>
      </c>
      <c r="M49" s="82">
        <v>9401</v>
      </c>
      <c r="N49" s="82">
        <v>947</v>
      </c>
      <c r="O49" s="24">
        <f t="shared" si="3"/>
        <v>10348</v>
      </c>
    </row>
    <row r="50" spans="1:15" x14ac:dyDescent="0.2">
      <c r="A50" s="18">
        <v>41958</v>
      </c>
      <c r="B50" s="82">
        <v>3914</v>
      </c>
      <c r="C50" s="82">
        <v>2343</v>
      </c>
      <c r="D50" s="82">
        <v>401</v>
      </c>
      <c r="E50" s="24">
        <f t="shared" si="6"/>
        <v>6658</v>
      </c>
      <c r="F50" s="82">
        <v>2219</v>
      </c>
      <c r="G50" s="82">
        <v>105</v>
      </c>
      <c r="H50" s="24">
        <f t="shared" si="0"/>
        <v>2324</v>
      </c>
      <c r="I50" s="82">
        <v>15</v>
      </c>
      <c r="J50" s="82">
        <v>107</v>
      </c>
      <c r="K50" s="24">
        <f t="shared" si="47"/>
        <v>122</v>
      </c>
      <c r="L50" s="24">
        <f t="shared" si="48"/>
        <v>9104</v>
      </c>
      <c r="M50" s="82">
        <v>9085</v>
      </c>
      <c r="N50" s="82">
        <v>798</v>
      </c>
      <c r="O50" s="24">
        <f t="shared" si="3"/>
        <v>9883</v>
      </c>
    </row>
    <row r="51" spans="1:15" x14ac:dyDescent="0.2">
      <c r="A51" s="18">
        <v>41965</v>
      </c>
      <c r="B51" s="82">
        <v>3725</v>
      </c>
      <c r="C51" s="82">
        <v>3002</v>
      </c>
      <c r="D51" s="82">
        <v>419</v>
      </c>
      <c r="E51" s="24">
        <f t="shared" si="6"/>
        <v>7146</v>
      </c>
      <c r="F51" s="82">
        <v>2141</v>
      </c>
      <c r="G51" s="82">
        <v>109</v>
      </c>
      <c r="H51" s="24">
        <f t="shared" si="0"/>
        <v>2250</v>
      </c>
      <c r="I51" s="82">
        <v>20</v>
      </c>
      <c r="J51" s="82">
        <v>136</v>
      </c>
      <c r="K51" s="24">
        <f t="shared" si="47"/>
        <v>156</v>
      </c>
      <c r="L51" s="24">
        <f t="shared" si="48"/>
        <v>9552</v>
      </c>
      <c r="M51" s="82">
        <v>8792</v>
      </c>
      <c r="N51" s="82">
        <v>1099</v>
      </c>
      <c r="O51" s="24">
        <f t="shared" si="3"/>
        <v>9891</v>
      </c>
    </row>
    <row r="52" spans="1:15" x14ac:dyDescent="0.2">
      <c r="A52" s="18">
        <v>41972</v>
      </c>
      <c r="B52" s="82">
        <v>3888</v>
      </c>
      <c r="C52" s="82">
        <v>2719</v>
      </c>
      <c r="D52" s="82">
        <v>383</v>
      </c>
      <c r="E52" s="24">
        <f t="shared" si="6"/>
        <v>6990</v>
      </c>
      <c r="F52" s="82">
        <v>2212</v>
      </c>
      <c r="G52" s="82">
        <v>107</v>
      </c>
      <c r="H52" s="24">
        <f t="shared" si="0"/>
        <v>2319</v>
      </c>
      <c r="I52" s="82">
        <v>10</v>
      </c>
      <c r="J52" s="82">
        <v>120</v>
      </c>
      <c r="K52" s="24">
        <f t="shared" ref="K52:K56" si="49">I52+J52</f>
        <v>130</v>
      </c>
      <c r="L52" s="24">
        <f t="shared" ref="L52:L56" si="50">E52+H52+K52</f>
        <v>9439</v>
      </c>
      <c r="M52" s="82">
        <v>7069</v>
      </c>
      <c r="N52" s="82">
        <v>1462</v>
      </c>
      <c r="O52" s="24">
        <f t="shared" si="3"/>
        <v>8531</v>
      </c>
    </row>
    <row r="53" spans="1:15" x14ac:dyDescent="0.2">
      <c r="A53" s="18">
        <v>41979</v>
      </c>
      <c r="B53" s="82">
        <v>3438</v>
      </c>
      <c r="C53" s="82">
        <v>2770</v>
      </c>
      <c r="D53" s="82">
        <v>460</v>
      </c>
      <c r="E53" s="24">
        <f t="shared" si="6"/>
        <v>6668</v>
      </c>
      <c r="F53" s="82">
        <v>2157</v>
      </c>
      <c r="G53" s="82">
        <v>118</v>
      </c>
      <c r="H53" s="24">
        <f t="shared" si="0"/>
        <v>2275</v>
      </c>
      <c r="I53" s="82">
        <v>48</v>
      </c>
      <c r="J53" s="82">
        <v>138</v>
      </c>
      <c r="K53" s="24">
        <f t="shared" si="49"/>
        <v>186</v>
      </c>
      <c r="L53" s="24">
        <f t="shared" si="50"/>
        <v>9129</v>
      </c>
      <c r="M53" s="82">
        <v>8433</v>
      </c>
      <c r="N53" s="82">
        <v>978</v>
      </c>
      <c r="O53" s="24">
        <f t="shared" si="3"/>
        <v>9411</v>
      </c>
    </row>
    <row r="54" spans="1:15" x14ac:dyDescent="0.2">
      <c r="A54" s="18">
        <v>41986</v>
      </c>
      <c r="B54" s="82">
        <v>3461</v>
      </c>
      <c r="C54" s="82">
        <v>2682</v>
      </c>
      <c r="D54" s="82">
        <v>548</v>
      </c>
      <c r="E54" s="24">
        <f t="shared" si="6"/>
        <v>6691</v>
      </c>
      <c r="F54" s="82">
        <v>2144</v>
      </c>
      <c r="G54" s="82">
        <v>105</v>
      </c>
      <c r="H54" s="24">
        <f t="shared" si="0"/>
        <v>2249</v>
      </c>
      <c r="I54" s="82">
        <v>15</v>
      </c>
      <c r="J54" s="82">
        <v>121</v>
      </c>
      <c r="K54" s="24">
        <f t="shared" si="49"/>
        <v>136</v>
      </c>
      <c r="L54" s="24">
        <f t="shared" si="50"/>
        <v>9076</v>
      </c>
      <c r="M54" s="82">
        <v>7955</v>
      </c>
      <c r="N54" s="82">
        <v>1021</v>
      </c>
      <c r="O54" s="24">
        <f t="shared" si="3"/>
        <v>8976</v>
      </c>
    </row>
    <row r="55" spans="1:15" x14ac:dyDescent="0.2">
      <c r="A55" s="18">
        <v>41993</v>
      </c>
      <c r="B55" s="82">
        <v>3489</v>
      </c>
      <c r="C55" s="82">
        <v>2404</v>
      </c>
      <c r="D55" s="82">
        <v>610</v>
      </c>
      <c r="E55" s="24">
        <f t="shared" si="6"/>
        <v>6503</v>
      </c>
      <c r="F55" s="82">
        <v>2182</v>
      </c>
      <c r="G55" s="82">
        <v>144</v>
      </c>
      <c r="H55" s="24">
        <f t="shared" si="0"/>
        <v>2326</v>
      </c>
      <c r="I55" s="82">
        <v>12</v>
      </c>
      <c r="J55" s="82">
        <v>109</v>
      </c>
      <c r="K55" s="24">
        <f t="shared" si="49"/>
        <v>121</v>
      </c>
      <c r="L55" s="24">
        <f t="shared" si="50"/>
        <v>8950</v>
      </c>
      <c r="M55" s="82">
        <v>7886</v>
      </c>
      <c r="N55" s="82">
        <v>668</v>
      </c>
      <c r="O55" s="24">
        <f t="shared" si="3"/>
        <v>8554</v>
      </c>
    </row>
    <row r="56" spans="1:15" x14ac:dyDescent="0.2">
      <c r="A56" s="25">
        <v>42000</v>
      </c>
      <c r="B56" s="83">
        <v>2023</v>
      </c>
      <c r="C56" s="83">
        <v>1571</v>
      </c>
      <c r="D56" s="83">
        <v>382</v>
      </c>
      <c r="E56" s="62">
        <f t="shared" si="6"/>
        <v>3976</v>
      </c>
      <c r="F56" s="83">
        <v>556</v>
      </c>
      <c r="G56" s="83">
        <v>35</v>
      </c>
      <c r="H56" s="24">
        <f t="shared" si="0"/>
        <v>591</v>
      </c>
      <c r="I56" s="83">
        <v>0</v>
      </c>
      <c r="J56" s="83">
        <v>6</v>
      </c>
      <c r="K56" s="24">
        <f t="shared" si="49"/>
        <v>6</v>
      </c>
      <c r="L56" s="24">
        <f t="shared" si="50"/>
        <v>4573</v>
      </c>
      <c r="M56" s="83">
        <v>2536</v>
      </c>
      <c r="N56" s="83">
        <v>121</v>
      </c>
      <c r="O56" s="24">
        <f t="shared" si="3"/>
        <v>2657</v>
      </c>
    </row>
    <row r="57" spans="1:15" x14ac:dyDescent="0.2">
      <c r="A57" s="95"/>
    </row>
    <row r="58" spans="1:15" x14ac:dyDescent="0.2">
      <c r="A58" s="29" t="s">
        <v>18</v>
      </c>
      <c r="B58" s="63">
        <f>SUM(B5:B9)</f>
        <v>11712</v>
      </c>
      <c r="C58" s="63">
        <f t="shared" ref="C58:J58" si="51">SUM(C5:C9)</f>
        <v>12481</v>
      </c>
      <c r="D58" s="63">
        <f t="shared" si="51"/>
        <v>5620</v>
      </c>
      <c r="E58" s="63">
        <f t="shared" si="51"/>
        <v>29813</v>
      </c>
      <c r="F58" s="63">
        <f t="shared" si="51"/>
        <v>7658</v>
      </c>
      <c r="G58" s="63">
        <f t="shared" si="51"/>
        <v>414</v>
      </c>
      <c r="H58" s="63">
        <f t="shared" si="51"/>
        <v>8072</v>
      </c>
      <c r="I58" s="63">
        <f t="shared" si="51"/>
        <v>62</v>
      </c>
      <c r="J58" s="64">
        <f t="shared" si="51"/>
        <v>757</v>
      </c>
      <c r="K58" s="20">
        <f t="shared" ref="K58:K69" si="52">I58+J58</f>
        <v>819</v>
      </c>
      <c r="L58" s="65">
        <f>SUM(L5:L9)</f>
        <v>38704</v>
      </c>
      <c r="M58" s="63">
        <f>SUM(M5:M9)</f>
        <v>36145</v>
      </c>
      <c r="N58" s="21">
        <f>SUM(N5:N9)</f>
        <v>5052</v>
      </c>
      <c r="O58" s="21">
        <f>SUM(O5:O9)</f>
        <v>41197</v>
      </c>
    </row>
    <row r="59" spans="1:15" x14ac:dyDescent="0.2">
      <c r="A59" s="31" t="s">
        <v>19</v>
      </c>
      <c r="B59" s="61">
        <f t="shared" ref="B59:J59" si="53">SUM(B10:B13)</f>
        <v>11205</v>
      </c>
      <c r="C59" s="61">
        <f t="shared" si="53"/>
        <v>11218</v>
      </c>
      <c r="D59" s="61">
        <f t="shared" si="53"/>
        <v>4890</v>
      </c>
      <c r="E59" s="61">
        <f t="shared" si="53"/>
        <v>27313</v>
      </c>
      <c r="F59" s="61">
        <f t="shared" si="53"/>
        <v>6671</v>
      </c>
      <c r="G59" s="61">
        <f t="shared" si="53"/>
        <v>642</v>
      </c>
      <c r="H59" s="61">
        <f t="shared" si="53"/>
        <v>7313</v>
      </c>
      <c r="I59" s="61">
        <f t="shared" si="53"/>
        <v>24</v>
      </c>
      <c r="J59" s="66">
        <f t="shared" si="53"/>
        <v>739</v>
      </c>
      <c r="K59" s="24">
        <f t="shared" si="52"/>
        <v>763</v>
      </c>
      <c r="L59" s="67">
        <f>SUM(L10:L13)</f>
        <v>35389</v>
      </c>
      <c r="M59" s="61">
        <f>SUM(M10:M13)</f>
        <v>25467</v>
      </c>
      <c r="N59" s="23">
        <f>SUM(N10:N13)</f>
        <v>3719</v>
      </c>
      <c r="O59" s="23">
        <f>SUM(O10:O13)</f>
        <v>29186</v>
      </c>
    </row>
    <row r="60" spans="1:15" x14ac:dyDescent="0.2">
      <c r="A60" s="31" t="s">
        <v>20</v>
      </c>
      <c r="B60" s="61">
        <f t="shared" ref="B60:J60" si="54">SUM(B14:B17)</f>
        <v>10884</v>
      </c>
      <c r="C60" s="61">
        <f t="shared" si="54"/>
        <v>9460</v>
      </c>
      <c r="D60" s="61">
        <f t="shared" si="54"/>
        <v>4351</v>
      </c>
      <c r="E60" s="61">
        <f t="shared" si="54"/>
        <v>24695</v>
      </c>
      <c r="F60" s="61">
        <f t="shared" si="54"/>
        <v>5984</v>
      </c>
      <c r="G60" s="61">
        <f t="shared" si="54"/>
        <v>965</v>
      </c>
      <c r="H60" s="61">
        <f t="shared" si="54"/>
        <v>6949</v>
      </c>
      <c r="I60" s="61">
        <f t="shared" si="54"/>
        <v>66</v>
      </c>
      <c r="J60" s="66">
        <f t="shared" si="54"/>
        <v>738</v>
      </c>
      <c r="K60" s="24">
        <f t="shared" si="52"/>
        <v>804</v>
      </c>
      <c r="L60" s="67">
        <f>SUM(L14:L17)</f>
        <v>32448</v>
      </c>
      <c r="M60" s="61">
        <f>SUM(M14:M17)</f>
        <v>20175</v>
      </c>
      <c r="N60" s="23">
        <f>SUM(N14:N17)</f>
        <v>3256</v>
      </c>
      <c r="O60" s="23">
        <f>SUM(O14:O17)</f>
        <v>23431</v>
      </c>
    </row>
    <row r="61" spans="1:15" x14ac:dyDescent="0.2">
      <c r="A61" s="31" t="s">
        <v>21</v>
      </c>
      <c r="B61" s="61">
        <f t="shared" ref="B61:J61" si="55">SUM(B18:B22)</f>
        <v>14386</v>
      </c>
      <c r="C61" s="61">
        <f t="shared" si="55"/>
        <v>12804</v>
      </c>
      <c r="D61" s="61">
        <f t="shared" si="55"/>
        <v>4757</v>
      </c>
      <c r="E61" s="61">
        <f t="shared" si="55"/>
        <v>31947</v>
      </c>
      <c r="F61" s="61">
        <f t="shared" si="55"/>
        <v>6291</v>
      </c>
      <c r="G61" s="61">
        <f t="shared" si="55"/>
        <v>741</v>
      </c>
      <c r="H61" s="61">
        <f t="shared" si="55"/>
        <v>7032</v>
      </c>
      <c r="I61" s="61">
        <f t="shared" si="55"/>
        <v>118</v>
      </c>
      <c r="J61" s="66">
        <f t="shared" si="55"/>
        <v>1027</v>
      </c>
      <c r="K61" s="24">
        <f t="shared" si="52"/>
        <v>1145</v>
      </c>
      <c r="L61" s="67">
        <f>SUM(L18:L22)</f>
        <v>40124</v>
      </c>
      <c r="M61" s="61">
        <f>SUM(M18:M22)</f>
        <v>23824</v>
      </c>
      <c r="N61" s="23">
        <f>SUM(N18:N22)</f>
        <v>5058</v>
      </c>
      <c r="O61" s="23">
        <f>SUM(O18:O22)</f>
        <v>28882</v>
      </c>
    </row>
    <row r="62" spans="1:15" x14ac:dyDescent="0.2">
      <c r="A62" s="31" t="s">
        <v>22</v>
      </c>
      <c r="B62" s="61">
        <f t="shared" ref="B62:J62" si="56">SUM(B23:B26)</f>
        <v>13169</v>
      </c>
      <c r="C62" s="61">
        <f t="shared" si="56"/>
        <v>10640</v>
      </c>
      <c r="D62" s="61">
        <f t="shared" si="56"/>
        <v>4540</v>
      </c>
      <c r="E62" s="61">
        <f t="shared" si="56"/>
        <v>28349</v>
      </c>
      <c r="F62" s="61">
        <f t="shared" si="56"/>
        <v>5237</v>
      </c>
      <c r="G62" s="61">
        <f t="shared" si="56"/>
        <v>539</v>
      </c>
      <c r="H62" s="61">
        <f t="shared" si="56"/>
        <v>5776</v>
      </c>
      <c r="I62" s="61">
        <f t="shared" si="56"/>
        <v>45</v>
      </c>
      <c r="J62" s="66">
        <f t="shared" si="56"/>
        <v>742</v>
      </c>
      <c r="K62" s="24">
        <f t="shared" si="52"/>
        <v>787</v>
      </c>
      <c r="L62" s="67">
        <f>SUM(L23:L26)</f>
        <v>34912</v>
      </c>
      <c r="M62" s="61">
        <f>SUM(M23:M26)</f>
        <v>23591</v>
      </c>
      <c r="N62" s="23">
        <f>SUM(N23:N26)</f>
        <v>3659</v>
      </c>
      <c r="O62" s="23">
        <f>SUM(O23:O26)</f>
        <v>27250</v>
      </c>
    </row>
    <row r="63" spans="1:15" x14ac:dyDescent="0.2">
      <c r="A63" s="31" t="s">
        <v>23</v>
      </c>
      <c r="B63" s="61">
        <f t="shared" ref="B63:J63" si="57">SUM(B27:B30)</f>
        <v>9212</v>
      </c>
      <c r="C63" s="61">
        <f t="shared" si="57"/>
        <v>8015</v>
      </c>
      <c r="D63" s="61">
        <f t="shared" si="57"/>
        <v>4678</v>
      </c>
      <c r="E63" s="61">
        <f t="shared" si="57"/>
        <v>21905</v>
      </c>
      <c r="F63" s="61">
        <f t="shared" si="57"/>
        <v>5464</v>
      </c>
      <c r="G63" s="61">
        <f t="shared" si="57"/>
        <v>515</v>
      </c>
      <c r="H63" s="61">
        <f t="shared" si="57"/>
        <v>5979</v>
      </c>
      <c r="I63" s="61">
        <f t="shared" si="57"/>
        <v>92</v>
      </c>
      <c r="J63" s="66">
        <f t="shared" si="57"/>
        <v>636</v>
      </c>
      <c r="K63" s="24">
        <f t="shared" si="52"/>
        <v>728</v>
      </c>
      <c r="L63" s="67">
        <f>SUM(L27:L30)</f>
        <v>28612</v>
      </c>
      <c r="M63" s="61">
        <f>SUM(M27:M30)</f>
        <v>42735</v>
      </c>
      <c r="N63" s="23">
        <f>SUM(N27:N30)</f>
        <v>3535</v>
      </c>
      <c r="O63" s="23">
        <f>SUM(O27:O30)</f>
        <v>46270</v>
      </c>
    </row>
    <row r="64" spans="1:15" x14ac:dyDescent="0.2">
      <c r="A64" s="31" t="s">
        <v>24</v>
      </c>
      <c r="B64" s="61">
        <f t="shared" ref="B64:J64" si="58">SUM(B31:B35)</f>
        <v>10167</v>
      </c>
      <c r="C64" s="61">
        <f t="shared" si="58"/>
        <v>7948</v>
      </c>
      <c r="D64" s="61">
        <f t="shared" si="58"/>
        <v>4162</v>
      </c>
      <c r="E64" s="61">
        <f t="shared" si="58"/>
        <v>22277</v>
      </c>
      <c r="F64" s="61">
        <f t="shared" si="58"/>
        <v>6684</v>
      </c>
      <c r="G64" s="61">
        <f t="shared" si="58"/>
        <v>576</v>
      </c>
      <c r="H64" s="61">
        <f t="shared" si="58"/>
        <v>7260</v>
      </c>
      <c r="I64" s="61">
        <f t="shared" si="58"/>
        <v>31</v>
      </c>
      <c r="J64" s="66">
        <f t="shared" si="58"/>
        <v>807</v>
      </c>
      <c r="K64" s="24">
        <f t="shared" si="52"/>
        <v>838</v>
      </c>
      <c r="L64" s="67">
        <f>SUM(L31:L35)</f>
        <v>30375</v>
      </c>
      <c r="M64" s="61">
        <f>SUM(M31:M35)</f>
        <v>61472</v>
      </c>
      <c r="N64" s="23">
        <f>SUM(N31:N35)</f>
        <v>4113</v>
      </c>
      <c r="O64" s="23">
        <f>SUM(O31:O35)</f>
        <v>65585</v>
      </c>
    </row>
    <row r="65" spans="1:15" x14ac:dyDescent="0.2">
      <c r="A65" s="31" t="s">
        <v>25</v>
      </c>
      <c r="B65" s="61">
        <f t="shared" ref="B65:J65" si="59">SUM(B36:B39)</f>
        <v>12065</v>
      </c>
      <c r="C65" s="61">
        <f t="shared" si="59"/>
        <v>7893</v>
      </c>
      <c r="D65" s="61">
        <f t="shared" si="59"/>
        <v>2918</v>
      </c>
      <c r="E65" s="61">
        <f t="shared" si="59"/>
        <v>22876</v>
      </c>
      <c r="F65" s="61">
        <f t="shared" si="59"/>
        <v>6916</v>
      </c>
      <c r="G65" s="61">
        <f t="shared" si="59"/>
        <v>472</v>
      </c>
      <c r="H65" s="61">
        <f t="shared" si="59"/>
        <v>7388</v>
      </c>
      <c r="I65" s="61">
        <f t="shared" si="59"/>
        <v>28</v>
      </c>
      <c r="J65" s="66">
        <f t="shared" si="59"/>
        <v>687</v>
      </c>
      <c r="K65" s="24">
        <f t="shared" si="52"/>
        <v>715</v>
      </c>
      <c r="L65" s="67">
        <f>SUM(L36:L39)</f>
        <v>30979</v>
      </c>
      <c r="M65" s="61">
        <f>SUM(M36:M39)</f>
        <v>46965</v>
      </c>
      <c r="N65" s="23">
        <f>SUM(N36:N39)</f>
        <v>3956</v>
      </c>
      <c r="O65" s="23">
        <f>SUM(O36:O39)</f>
        <v>50921</v>
      </c>
    </row>
    <row r="66" spans="1:15" x14ac:dyDescent="0.2">
      <c r="A66" s="31" t="s">
        <v>26</v>
      </c>
      <c r="B66" s="61">
        <f t="shared" ref="B66:J66" si="60">SUM(B40:B43)</f>
        <v>13591</v>
      </c>
      <c r="C66" s="61">
        <f t="shared" si="60"/>
        <v>8005</v>
      </c>
      <c r="D66" s="61">
        <f t="shared" si="60"/>
        <v>2203</v>
      </c>
      <c r="E66" s="61">
        <f t="shared" si="60"/>
        <v>23799</v>
      </c>
      <c r="F66" s="61">
        <f t="shared" si="60"/>
        <v>6804</v>
      </c>
      <c r="G66" s="61">
        <f t="shared" si="60"/>
        <v>539</v>
      </c>
      <c r="H66" s="61">
        <f t="shared" si="60"/>
        <v>7343</v>
      </c>
      <c r="I66" s="61">
        <f t="shared" si="60"/>
        <v>24</v>
      </c>
      <c r="J66" s="66">
        <f t="shared" si="60"/>
        <v>619</v>
      </c>
      <c r="K66" s="24">
        <f t="shared" si="52"/>
        <v>643</v>
      </c>
      <c r="L66" s="67">
        <f>SUM(L40:L43)</f>
        <v>31785</v>
      </c>
      <c r="M66" s="61">
        <f>SUM(M40:M43)</f>
        <v>48600</v>
      </c>
      <c r="N66" s="23">
        <f>SUM(N40:N43)</f>
        <v>5872</v>
      </c>
      <c r="O66" s="23">
        <f>SUM(O40:O43)</f>
        <v>54472</v>
      </c>
    </row>
    <row r="67" spans="1:15" x14ac:dyDescent="0.2">
      <c r="A67" s="31" t="s">
        <v>27</v>
      </c>
      <c r="B67" s="61">
        <f t="shared" ref="B67:J67" si="61">SUM(B44:B48)</f>
        <v>19705</v>
      </c>
      <c r="C67" s="61">
        <f t="shared" si="61"/>
        <v>11915</v>
      </c>
      <c r="D67" s="61">
        <f t="shared" si="61"/>
        <v>2149</v>
      </c>
      <c r="E67" s="61">
        <f t="shared" si="61"/>
        <v>33769</v>
      </c>
      <c r="F67" s="61">
        <f t="shared" si="61"/>
        <v>9323</v>
      </c>
      <c r="G67" s="61">
        <f t="shared" si="61"/>
        <v>529</v>
      </c>
      <c r="H67" s="61">
        <f t="shared" si="61"/>
        <v>9852</v>
      </c>
      <c r="I67" s="61">
        <f t="shared" si="61"/>
        <v>66</v>
      </c>
      <c r="J67" s="66">
        <f t="shared" si="61"/>
        <v>853</v>
      </c>
      <c r="K67" s="24">
        <f t="shared" si="52"/>
        <v>919</v>
      </c>
      <c r="L67" s="67">
        <f>SUM(L44:L48)</f>
        <v>44540</v>
      </c>
      <c r="M67" s="61">
        <f>SUM(M44:M48)</f>
        <v>54819</v>
      </c>
      <c r="N67" s="23">
        <f>SUM(N44:N48)</f>
        <v>5483</v>
      </c>
      <c r="O67" s="23">
        <f>SUM(O44:O48)</f>
        <v>60302</v>
      </c>
    </row>
    <row r="68" spans="1:15" x14ac:dyDescent="0.2">
      <c r="A68" s="31" t="s">
        <v>28</v>
      </c>
      <c r="B68" s="61">
        <f t="shared" ref="B68:J68" si="62">SUM(B49:B52)</f>
        <v>15465</v>
      </c>
      <c r="C68" s="61">
        <f t="shared" si="62"/>
        <v>10574</v>
      </c>
      <c r="D68" s="61">
        <f t="shared" si="62"/>
        <v>1629</v>
      </c>
      <c r="E68" s="61">
        <f t="shared" si="62"/>
        <v>27668</v>
      </c>
      <c r="F68" s="61">
        <f t="shared" si="62"/>
        <v>8660</v>
      </c>
      <c r="G68" s="61">
        <f t="shared" si="62"/>
        <v>410</v>
      </c>
      <c r="H68" s="61">
        <f t="shared" si="62"/>
        <v>9070</v>
      </c>
      <c r="I68" s="61">
        <f t="shared" si="62"/>
        <v>72</v>
      </c>
      <c r="J68" s="66">
        <f t="shared" si="62"/>
        <v>481</v>
      </c>
      <c r="K68" s="24">
        <f t="shared" si="52"/>
        <v>553</v>
      </c>
      <c r="L68" s="67">
        <f>SUM(L49:L52)</f>
        <v>37291</v>
      </c>
      <c r="M68" s="61">
        <f>SUM(M49:M52)</f>
        <v>34347</v>
      </c>
      <c r="N68" s="23">
        <f>SUM(N49:N52)</f>
        <v>4306</v>
      </c>
      <c r="O68" s="23">
        <f>SUM(O49:O52)</f>
        <v>38653</v>
      </c>
    </row>
    <row r="69" spans="1:15" x14ac:dyDescent="0.2">
      <c r="A69" s="32" t="s">
        <v>29</v>
      </c>
      <c r="B69" s="68">
        <f t="shared" ref="B69:J69" si="63">SUM(B53:B56)</f>
        <v>12411</v>
      </c>
      <c r="C69" s="68">
        <f t="shared" si="63"/>
        <v>9427</v>
      </c>
      <c r="D69" s="68">
        <f t="shared" si="63"/>
        <v>2000</v>
      </c>
      <c r="E69" s="68">
        <f t="shared" si="63"/>
        <v>23838</v>
      </c>
      <c r="F69" s="68">
        <f t="shared" si="63"/>
        <v>7039</v>
      </c>
      <c r="G69" s="68">
        <f t="shared" si="63"/>
        <v>402</v>
      </c>
      <c r="H69" s="68">
        <f t="shared" si="63"/>
        <v>7441</v>
      </c>
      <c r="I69" s="68">
        <f t="shared" si="63"/>
        <v>75</v>
      </c>
      <c r="J69" s="69">
        <f t="shared" si="63"/>
        <v>374</v>
      </c>
      <c r="K69" s="62">
        <f t="shared" si="52"/>
        <v>449</v>
      </c>
      <c r="L69" s="70">
        <f>SUM(L53:L56)</f>
        <v>31728</v>
      </c>
      <c r="M69" s="68">
        <f>SUM(M53:M56)</f>
        <v>26810</v>
      </c>
      <c r="N69" s="27">
        <f>SUM(N53:N56)</f>
        <v>2788</v>
      </c>
      <c r="O69" s="27">
        <f>SUM(O53:O56)</f>
        <v>29598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64">SUM(B58:B60)</f>
        <v>33801</v>
      </c>
      <c r="C71" s="63">
        <f t="shared" si="64"/>
        <v>33159</v>
      </c>
      <c r="D71" s="63">
        <f t="shared" si="64"/>
        <v>14861</v>
      </c>
      <c r="E71" s="63">
        <f t="shared" si="64"/>
        <v>81821</v>
      </c>
      <c r="F71" s="63">
        <f t="shared" si="64"/>
        <v>20313</v>
      </c>
      <c r="G71" s="63">
        <f t="shared" si="64"/>
        <v>2021</v>
      </c>
      <c r="H71" s="63">
        <f t="shared" si="64"/>
        <v>22334</v>
      </c>
      <c r="I71" s="63">
        <f t="shared" si="64"/>
        <v>152</v>
      </c>
      <c r="J71" s="64">
        <f t="shared" si="64"/>
        <v>2234</v>
      </c>
      <c r="K71" s="20">
        <f>I71+J71</f>
        <v>2386</v>
      </c>
      <c r="L71" s="65">
        <f>SUM(L58:L60)</f>
        <v>106541</v>
      </c>
      <c r="M71" s="63">
        <f>SUM(M58:M60)</f>
        <v>81787</v>
      </c>
      <c r="N71" s="21">
        <f>SUM(N58:N60)</f>
        <v>12027</v>
      </c>
      <c r="O71" s="21">
        <f>SUM(O58:O60)</f>
        <v>93814</v>
      </c>
    </row>
    <row r="72" spans="1:15" x14ac:dyDescent="0.2">
      <c r="A72" s="31" t="s">
        <v>31</v>
      </c>
      <c r="B72" s="61">
        <f t="shared" ref="B72:J72" si="65">SUM(B61:B63)</f>
        <v>36767</v>
      </c>
      <c r="C72" s="61">
        <f t="shared" si="65"/>
        <v>31459</v>
      </c>
      <c r="D72" s="61">
        <f t="shared" si="65"/>
        <v>13975</v>
      </c>
      <c r="E72" s="61">
        <f t="shared" si="65"/>
        <v>82201</v>
      </c>
      <c r="F72" s="61">
        <f t="shared" si="65"/>
        <v>16992</v>
      </c>
      <c r="G72" s="61">
        <f t="shared" si="65"/>
        <v>1795</v>
      </c>
      <c r="H72" s="61">
        <f t="shared" si="65"/>
        <v>18787</v>
      </c>
      <c r="I72" s="61">
        <f t="shared" si="65"/>
        <v>255</v>
      </c>
      <c r="J72" s="66">
        <f t="shared" si="65"/>
        <v>2405</v>
      </c>
      <c r="K72" s="24">
        <f>I72+J72</f>
        <v>2660</v>
      </c>
      <c r="L72" s="67">
        <f>SUM(L61:L63)</f>
        <v>103648</v>
      </c>
      <c r="M72" s="61">
        <f>SUM(M61:M63)</f>
        <v>90150</v>
      </c>
      <c r="N72" s="23">
        <f>SUM(N61:N63)</f>
        <v>12252</v>
      </c>
      <c r="O72" s="23">
        <f>SUM(O61:O63)</f>
        <v>102402</v>
      </c>
    </row>
    <row r="73" spans="1:15" x14ac:dyDescent="0.2">
      <c r="A73" s="31" t="s">
        <v>32</v>
      </c>
      <c r="B73" s="61">
        <f t="shared" ref="B73:J73" si="66">SUM(B64:B66)</f>
        <v>35823</v>
      </c>
      <c r="C73" s="61">
        <f t="shared" si="66"/>
        <v>23846</v>
      </c>
      <c r="D73" s="61">
        <f t="shared" si="66"/>
        <v>9283</v>
      </c>
      <c r="E73" s="61">
        <f t="shared" si="66"/>
        <v>68952</v>
      </c>
      <c r="F73" s="61">
        <f t="shared" si="66"/>
        <v>20404</v>
      </c>
      <c r="G73" s="61">
        <f t="shared" si="66"/>
        <v>1587</v>
      </c>
      <c r="H73" s="61">
        <f t="shared" si="66"/>
        <v>21991</v>
      </c>
      <c r="I73" s="61">
        <f t="shared" si="66"/>
        <v>83</v>
      </c>
      <c r="J73" s="66">
        <f t="shared" si="66"/>
        <v>2113</v>
      </c>
      <c r="K73" s="24">
        <f>I73+J73</f>
        <v>2196</v>
      </c>
      <c r="L73" s="67">
        <f>SUM(L64:L66)</f>
        <v>93139</v>
      </c>
      <c r="M73" s="61">
        <f>SUM(M64:M66)</f>
        <v>157037</v>
      </c>
      <c r="N73" s="23">
        <f>SUM(N64:N66)</f>
        <v>13941</v>
      </c>
      <c r="O73" s="23">
        <f>SUM(O64:O66)</f>
        <v>170978</v>
      </c>
    </row>
    <row r="74" spans="1:15" x14ac:dyDescent="0.2">
      <c r="A74" s="32" t="s">
        <v>33</v>
      </c>
      <c r="B74" s="68">
        <f t="shared" ref="B74:J74" si="67">SUM(B67:B69)</f>
        <v>47581</v>
      </c>
      <c r="C74" s="68">
        <f t="shared" si="67"/>
        <v>31916</v>
      </c>
      <c r="D74" s="68">
        <f t="shared" si="67"/>
        <v>5778</v>
      </c>
      <c r="E74" s="68">
        <f t="shared" si="67"/>
        <v>85275</v>
      </c>
      <c r="F74" s="68">
        <f t="shared" si="67"/>
        <v>25022</v>
      </c>
      <c r="G74" s="68">
        <f t="shared" si="67"/>
        <v>1341</v>
      </c>
      <c r="H74" s="68">
        <f t="shared" si="67"/>
        <v>26363</v>
      </c>
      <c r="I74" s="68">
        <f t="shared" si="67"/>
        <v>213</v>
      </c>
      <c r="J74" s="69">
        <f t="shared" si="67"/>
        <v>1708</v>
      </c>
      <c r="K74" s="62">
        <f>I74+J74</f>
        <v>1921</v>
      </c>
      <c r="L74" s="70">
        <f>SUM(L67:L69)</f>
        <v>113559</v>
      </c>
      <c r="M74" s="68">
        <f>SUM(M67:M69)</f>
        <v>115976</v>
      </c>
      <c r="N74" s="27">
        <f>SUM(N67:N69)</f>
        <v>12577</v>
      </c>
      <c r="O74" s="27">
        <f>SUM(O67:O69)</f>
        <v>128553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68">SUM(B71:B74)</f>
        <v>153972</v>
      </c>
      <c r="C76" s="73">
        <f t="shared" si="68"/>
        <v>120380</v>
      </c>
      <c r="D76" s="73">
        <f t="shared" si="68"/>
        <v>43897</v>
      </c>
      <c r="E76" s="73">
        <f t="shared" si="68"/>
        <v>318249</v>
      </c>
      <c r="F76" s="73">
        <f t="shared" si="68"/>
        <v>82731</v>
      </c>
      <c r="G76" s="73">
        <f t="shared" si="68"/>
        <v>6744</v>
      </c>
      <c r="H76" s="73">
        <f t="shared" si="68"/>
        <v>89475</v>
      </c>
      <c r="I76" s="73">
        <f t="shared" si="68"/>
        <v>703</v>
      </c>
      <c r="J76" s="74">
        <f t="shared" si="68"/>
        <v>8460</v>
      </c>
      <c r="K76" s="75">
        <f>I76+J76</f>
        <v>9163</v>
      </c>
      <c r="L76" s="76">
        <f>SUM(L71:L74)</f>
        <v>416887</v>
      </c>
      <c r="M76" s="73">
        <f>SUM(M71:M74)</f>
        <v>444950</v>
      </c>
      <c r="N76" s="34">
        <f>SUM(N71:N74)</f>
        <v>50797</v>
      </c>
      <c r="O76" s="34">
        <f>SUM(O71:O74)</f>
        <v>495747</v>
      </c>
    </row>
    <row r="77" spans="1:15" x14ac:dyDescent="0.2">
      <c r="I77" s="96"/>
      <c r="J77" s="96"/>
      <c r="K77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:E10 E13:E19 E11:E12 E20:E42 E49:E52 E43:E48 E53:E5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77"/>
  <sheetViews>
    <sheetView topLeftCell="A19" zoomScale="80" zoomScaleNormal="80" workbookViewId="0">
      <selection activeCell="E5" sqref="E5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52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93" t="s">
        <v>16</v>
      </c>
      <c r="O4" s="16" t="s">
        <v>17</v>
      </c>
    </row>
    <row r="5" spans="1:15" x14ac:dyDescent="0.2">
      <c r="A5" s="18">
        <v>42007</v>
      </c>
      <c r="B5" s="82">
        <v>2631</v>
      </c>
      <c r="C5" s="82">
        <v>2058</v>
      </c>
      <c r="D5" s="82">
        <v>509</v>
      </c>
      <c r="E5" s="24">
        <f t="shared" ref="E5:E38" si="0">SUM(B5:D5)</f>
        <v>5198</v>
      </c>
      <c r="F5" s="82">
        <v>864</v>
      </c>
      <c r="G5" s="82">
        <v>60</v>
      </c>
      <c r="H5" s="24">
        <f t="shared" ref="H5:H38" si="1">F5+G5</f>
        <v>924</v>
      </c>
      <c r="I5" s="82">
        <v>16</v>
      </c>
      <c r="J5" s="82">
        <v>162</v>
      </c>
      <c r="K5" s="24">
        <f t="shared" ref="K5" si="2">I5+J5</f>
        <v>178</v>
      </c>
      <c r="L5" s="24">
        <f t="shared" ref="L5" si="3">E5+H5+K5</f>
        <v>6300</v>
      </c>
      <c r="M5" s="82">
        <v>5441</v>
      </c>
      <c r="N5" s="82">
        <v>577</v>
      </c>
      <c r="O5" s="24">
        <f t="shared" ref="O5:O38" si="4">M5+N5</f>
        <v>6018</v>
      </c>
    </row>
    <row r="6" spans="1:15" x14ac:dyDescent="0.2">
      <c r="A6" s="18">
        <f t="shared" ref="A6:A56" si="5">A5+7</f>
        <v>42014</v>
      </c>
      <c r="B6" s="82">
        <v>3360</v>
      </c>
      <c r="C6" s="82">
        <v>2645</v>
      </c>
      <c r="D6" s="82">
        <v>538</v>
      </c>
      <c r="E6" s="24">
        <f t="shared" si="0"/>
        <v>6543</v>
      </c>
      <c r="F6" s="82">
        <v>2014</v>
      </c>
      <c r="G6" s="82">
        <v>69</v>
      </c>
      <c r="H6" s="24">
        <f t="shared" si="1"/>
        <v>2083</v>
      </c>
      <c r="I6" s="82">
        <v>1</v>
      </c>
      <c r="J6" s="82">
        <v>110</v>
      </c>
      <c r="K6" s="24">
        <f t="shared" ref="K6:K32" si="6">I6+J6</f>
        <v>111</v>
      </c>
      <c r="L6" s="24">
        <f t="shared" ref="L6:L32" si="7">E6+H6+K6</f>
        <v>8737</v>
      </c>
      <c r="M6" s="82">
        <v>8600</v>
      </c>
      <c r="N6" s="82">
        <v>853</v>
      </c>
      <c r="O6" s="24">
        <f t="shared" si="4"/>
        <v>9453</v>
      </c>
    </row>
    <row r="7" spans="1:15" x14ac:dyDescent="0.2">
      <c r="A7" s="18">
        <f t="shared" si="5"/>
        <v>42021</v>
      </c>
      <c r="B7" s="82">
        <v>3519</v>
      </c>
      <c r="C7" s="82">
        <v>2618</v>
      </c>
      <c r="D7" s="82">
        <v>556</v>
      </c>
      <c r="E7" s="24">
        <f t="shared" si="0"/>
        <v>6693</v>
      </c>
      <c r="F7" s="82">
        <v>1754</v>
      </c>
      <c r="G7" s="82">
        <v>87</v>
      </c>
      <c r="H7" s="24">
        <f t="shared" si="1"/>
        <v>1841</v>
      </c>
      <c r="I7" s="82">
        <v>14</v>
      </c>
      <c r="J7" s="82">
        <v>113</v>
      </c>
      <c r="K7" s="24">
        <f t="shared" si="6"/>
        <v>127</v>
      </c>
      <c r="L7" s="24">
        <f t="shared" si="7"/>
        <v>8661</v>
      </c>
      <c r="M7" s="82">
        <v>6538</v>
      </c>
      <c r="N7" s="82">
        <v>963</v>
      </c>
      <c r="O7" s="24">
        <f t="shared" si="4"/>
        <v>7501</v>
      </c>
    </row>
    <row r="8" spans="1:15" x14ac:dyDescent="0.2">
      <c r="A8" s="18">
        <f t="shared" si="5"/>
        <v>42028</v>
      </c>
      <c r="B8" s="82">
        <v>3754</v>
      </c>
      <c r="C8" s="82">
        <v>2947</v>
      </c>
      <c r="D8" s="82">
        <v>621</v>
      </c>
      <c r="E8" s="24">
        <f t="shared" si="0"/>
        <v>7322</v>
      </c>
      <c r="F8" s="82">
        <v>1858</v>
      </c>
      <c r="G8" s="82">
        <v>65</v>
      </c>
      <c r="H8" s="24">
        <f t="shared" si="1"/>
        <v>1923</v>
      </c>
      <c r="I8" s="82">
        <v>26</v>
      </c>
      <c r="J8" s="82">
        <v>106</v>
      </c>
      <c r="K8" s="24">
        <f t="shared" si="6"/>
        <v>132</v>
      </c>
      <c r="L8" s="24">
        <f t="shared" si="7"/>
        <v>9377</v>
      </c>
      <c r="M8" s="82">
        <v>5966</v>
      </c>
      <c r="N8" s="82">
        <v>1002</v>
      </c>
      <c r="O8" s="24">
        <f t="shared" si="4"/>
        <v>6968</v>
      </c>
    </row>
    <row r="9" spans="1:15" x14ac:dyDescent="0.2">
      <c r="A9" s="18">
        <f t="shared" si="5"/>
        <v>42035</v>
      </c>
      <c r="B9" s="82">
        <v>3397</v>
      </c>
      <c r="C9" s="82">
        <v>2645</v>
      </c>
      <c r="D9" s="82">
        <v>504</v>
      </c>
      <c r="E9" s="24">
        <f t="shared" si="0"/>
        <v>6546</v>
      </c>
      <c r="F9" s="82">
        <v>1471</v>
      </c>
      <c r="G9" s="82">
        <v>38</v>
      </c>
      <c r="H9" s="24">
        <f t="shared" si="1"/>
        <v>1509</v>
      </c>
      <c r="I9" s="82">
        <v>6</v>
      </c>
      <c r="J9" s="82">
        <v>82</v>
      </c>
      <c r="K9" s="24">
        <f t="shared" si="6"/>
        <v>88</v>
      </c>
      <c r="L9" s="24">
        <f t="shared" si="7"/>
        <v>8143</v>
      </c>
      <c r="M9" s="82">
        <v>5144</v>
      </c>
      <c r="N9" s="82">
        <v>1370</v>
      </c>
      <c r="O9" s="24">
        <f t="shared" si="4"/>
        <v>6514</v>
      </c>
    </row>
    <row r="10" spans="1:15" x14ac:dyDescent="0.2">
      <c r="A10" s="18">
        <f t="shared" si="5"/>
        <v>42042</v>
      </c>
      <c r="B10" s="82">
        <v>3426</v>
      </c>
      <c r="C10" s="82">
        <v>2680</v>
      </c>
      <c r="D10" s="82">
        <v>424</v>
      </c>
      <c r="E10" s="24">
        <f t="shared" si="0"/>
        <v>6530</v>
      </c>
      <c r="F10" s="82">
        <v>1699</v>
      </c>
      <c r="G10" s="82">
        <v>61</v>
      </c>
      <c r="H10" s="24">
        <f t="shared" si="1"/>
        <v>1760</v>
      </c>
      <c r="I10" s="82">
        <v>10</v>
      </c>
      <c r="J10" s="82">
        <v>135</v>
      </c>
      <c r="K10" s="24">
        <f t="shared" si="6"/>
        <v>145</v>
      </c>
      <c r="L10" s="24">
        <f t="shared" si="7"/>
        <v>8435</v>
      </c>
      <c r="M10" s="82">
        <v>4999</v>
      </c>
      <c r="N10" s="82">
        <v>722</v>
      </c>
      <c r="O10" s="24">
        <f t="shared" si="4"/>
        <v>5721</v>
      </c>
    </row>
    <row r="11" spans="1:15" x14ac:dyDescent="0.2">
      <c r="A11" s="18">
        <f t="shared" si="5"/>
        <v>42049</v>
      </c>
      <c r="B11" s="82">
        <v>3594</v>
      </c>
      <c r="C11" s="82">
        <v>2294</v>
      </c>
      <c r="D11" s="82">
        <v>629</v>
      </c>
      <c r="E11" s="24">
        <f t="shared" si="0"/>
        <v>6517</v>
      </c>
      <c r="F11" s="82">
        <v>1579</v>
      </c>
      <c r="G11" s="82">
        <v>69</v>
      </c>
      <c r="H11" s="24">
        <f t="shared" si="1"/>
        <v>1648</v>
      </c>
      <c r="I11" s="82">
        <v>7</v>
      </c>
      <c r="J11" s="82">
        <v>110</v>
      </c>
      <c r="K11" s="24">
        <f t="shared" si="6"/>
        <v>117</v>
      </c>
      <c r="L11" s="24">
        <f t="shared" si="7"/>
        <v>8282</v>
      </c>
      <c r="M11" s="82">
        <v>5702</v>
      </c>
      <c r="N11" s="82">
        <v>875</v>
      </c>
      <c r="O11" s="24">
        <f t="shared" si="4"/>
        <v>6577</v>
      </c>
    </row>
    <row r="12" spans="1:15" x14ac:dyDescent="0.2">
      <c r="A12" s="18">
        <f t="shared" si="5"/>
        <v>42056</v>
      </c>
      <c r="B12" s="82">
        <v>3381</v>
      </c>
      <c r="C12" s="82">
        <v>2722</v>
      </c>
      <c r="D12" s="82">
        <v>567</v>
      </c>
      <c r="E12" s="24">
        <f t="shared" si="0"/>
        <v>6670</v>
      </c>
      <c r="F12" s="82">
        <v>1556</v>
      </c>
      <c r="G12" s="82">
        <v>78</v>
      </c>
      <c r="H12" s="24">
        <f t="shared" si="1"/>
        <v>1634</v>
      </c>
      <c r="I12" s="82">
        <v>45</v>
      </c>
      <c r="J12" s="82">
        <v>110</v>
      </c>
      <c r="K12" s="24">
        <f t="shared" si="6"/>
        <v>155</v>
      </c>
      <c r="L12" s="24">
        <f t="shared" si="7"/>
        <v>8459</v>
      </c>
      <c r="M12" s="82">
        <v>5465</v>
      </c>
      <c r="N12" s="82">
        <v>1004</v>
      </c>
      <c r="O12" s="24">
        <f t="shared" si="4"/>
        <v>6469</v>
      </c>
    </row>
    <row r="13" spans="1:15" x14ac:dyDescent="0.2">
      <c r="A13" s="18">
        <f t="shared" si="5"/>
        <v>42063</v>
      </c>
      <c r="B13" s="82">
        <v>3548</v>
      </c>
      <c r="C13" s="82">
        <v>2805</v>
      </c>
      <c r="D13" s="82">
        <v>607</v>
      </c>
      <c r="E13" s="24">
        <f t="shared" si="0"/>
        <v>6960</v>
      </c>
      <c r="F13" s="82">
        <v>1669</v>
      </c>
      <c r="G13" s="82">
        <v>66</v>
      </c>
      <c r="H13" s="24">
        <f t="shared" si="1"/>
        <v>1735</v>
      </c>
      <c r="I13" s="82">
        <v>15</v>
      </c>
      <c r="J13" s="82">
        <v>97</v>
      </c>
      <c r="K13" s="24">
        <f t="shared" si="6"/>
        <v>112</v>
      </c>
      <c r="L13" s="24">
        <f t="shared" si="7"/>
        <v>8807</v>
      </c>
      <c r="M13" s="82">
        <v>5089</v>
      </c>
      <c r="N13" s="82">
        <v>910</v>
      </c>
      <c r="O13" s="24">
        <f t="shared" si="4"/>
        <v>5999</v>
      </c>
    </row>
    <row r="14" spans="1:15" x14ac:dyDescent="0.2">
      <c r="A14" s="18">
        <f t="shared" si="5"/>
        <v>42070</v>
      </c>
      <c r="B14" s="82">
        <v>3553</v>
      </c>
      <c r="C14" s="82">
        <v>2820</v>
      </c>
      <c r="D14" s="82">
        <v>665</v>
      </c>
      <c r="E14" s="24">
        <f t="shared" si="0"/>
        <v>7038</v>
      </c>
      <c r="F14" s="82">
        <v>1482</v>
      </c>
      <c r="G14" s="82">
        <v>80</v>
      </c>
      <c r="H14" s="24">
        <f t="shared" si="1"/>
        <v>1562</v>
      </c>
      <c r="I14" s="82">
        <v>14</v>
      </c>
      <c r="J14" s="82">
        <v>117</v>
      </c>
      <c r="K14" s="24">
        <f t="shared" si="6"/>
        <v>131</v>
      </c>
      <c r="L14" s="24">
        <f t="shared" si="7"/>
        <v>8731</v>
      </c>
      <c r="M14" s="82">
        <v>5258</v>
      </c>
      <c r="N14" s="82">
        <v>584</v>
      </c>
      <c r="O14" s="24">
        <f t="shared" si="4"/>
        <v>5842</v>
      </c>
    </row>
    <row r="15" spans="1:15" x14ac:dyDescent="0.2">
      <c r="A15" s="18">
        <f t="shared" si="5"/>
        <v>42077</v>
      </c>
      <c r="B15" s="82">
        <v>3913</v>
      </c>
      <c r="C15" s="82">
        <v>2456</v>
      </c>
      <c r="D15" s="82">
        <v>595</v>
      </c>
      <c r="E15" s="24">
        <f t="shared" si="0"/>
        <v>6964</v>
      </c>
      <c r="F15" s="82">
        <v>1388</v>
      </c>
      <c r="G15" s="82">
        <v>48</v>
      </c>
      <c r="H15" s="24">
        <f t="shared" si="1"/>
        <v>1436</v>
      </c>
      <c r="I15" s="82">
        <v>3</v>
      </c>
      <c r="J15" s="82">
        <v>108</v>
      </c>
      <c r="K15" s="24">
        <f t="shared" si="6"/>
        <v>111</v>
      </c>
      <c r="L15" s="24">
        <f t="shared" si="7"/>
        <v>8511</v>
      </c>
      <c r="M15" s="82">
        <v>5318</v>
      </c>
      <c r="N15" s="82">
        <v>490</v>
      </c>
      <c r="O15" s="24">
        <f t="shared" si="4"/>
        <v>5808</v>
      </c>
    </row>
    <row r="16" spans="1:15" x14ac:dyDescent="0.2">
      <c r="A16" s="18">
        <f t="shared" si="5"/>
        <v>42084</v>
      </c>
      <c r="B16" s="82">
        <v>3408</v>
      </c>
      <c r="C16" s="82">
        <v>2330</v>
      </c>
      <c r="D16" s="82">
        <v>558</v>
      </c>
      <c r="E16" s="24">
        <f t="shared" si="0"/>
        <v>6296</v>
      </c>
      <c r="F16" s="82">
        <v>1542</v>
      </c>
      <c r="G16" s="82">
        <v>43</v>
      </c>
      <c r="H16" s="24">
        <f t="shared" si="1"/>
        <v>1585</v>
      </c>
      <c r="I16" s="82">
        <v>9</v>
      </c>
      <c r="J16" s="82">
        <v>110</v>
      </c>
      <c r="K16" s="24">
        <f t="shared" si="6"/>
        <v>119</v>
      </c>
      <c r="L16" s="24">
        <f t="shared" si="7"/>
        <v>8000</v>
      </c>
      <c r="M16" s="82">
        <v>4864</v>
      </c>
      <c r="N16" s="82">
        <v>551</v>
      </c>
      <c r="O16" s="24">
        <f t="shared" si="4"/>
        <v>5415</v>
      </c>
    </row>
    <row r="17" spans="1:15" x14ac:dyDescent="0.2">
      <c r="A17" s="18">
        <f t="shared" si="5"/>
        <v>42091</v>
      </c>
      <c r="B17" s="82">
        <v>3893</v>
      </c>
      <c r="C17" s="82">
        <v>2499</v>
      </c>
      <c r="D17" s="82">
        <v>591</v>
      </c>
      <c r="E17" s="24">
        <f t="shared" si="0"/>
        <v>6983</v>
      </c>
      <c r="F17" s="82">
        <v>1383</v>
      </c>
      <c r="G17" s="82">
        <v>88</v>
      </c>
      <c r="H17" s="24">
        <f t="shared" si="1"/>
        <v>1471</v>
      </c>
      <c r="I17" s="82">
        <v>6</v>
      </c>
      <c r="J17" s="82">
        <v>98</v>
      </c>
      <c r="K17" s="24">
        <f t="shared" si="6"/>
        <v>104</v>
      </c>
      <c r="L17" s="24">
        <f t="shared" si="7"/>
        <v>8558</v>
      </c>
      <c r="M17" s="82">
        <v>6335</v>
      </c>
      <c r="N17" s="82">
        <v>789</v>
      </c>
      <c r="O17" s="24">
        <f t="shared" si="4"/>
        <v>7124</v>
      </c>
    </row>
    <row r="18" spans="1:15" x14ac:dyDescent="0.2">
      <c r="A18" s="18">
        <f t="shared" si="5"/>
        <v>42098</v>
      </c>
      <c r="B18" s="82">
        <v>3573</v>
      </c>
      <c r="C18" s="82">
        <v>2518</v>
      </c>
      <c r="D18" s="82">
        <v>533</v>
      </c>
      <c r="E18" s="24">
        <f t="shared" si="0"/>
        <v>6624</v>
      </c>
      <c r="F18" s="82">
        <v>1334</v>
      </c>
      <c r="G18" s="82">
        <v>56</v>
      </c>
      <c r="H18" s="24">
        <f t="shared" si="1"/>
        <v>1390</v>
      </c>
      <c r="I18" s="82">
        <v>7</v>
      </c>
      <c r="J18" s="82">
        <v>98</v>
      </c>
      <c r="K18" s="24">
        <f t="shared" si="6"/>
        <v>105</v>
      </c>
      <c r="L18" s="24">
        <f t="shared" si="7"/>
        <v>8119</v>
      </c>
      <c r="M18" s="82">
        <v>4868</v>
      </c>
      <c r="N18" s="82">
        <v>706</v>
      </c>
      <c r="O18" s="24">
        <f t="shared" si="4"/>
        <v>5574</v>
      </c>
    </row>
    <row r="19" spans="1:15" x14ac:dyDescent="0.2">
      <c r="A19" s="18">
        <f t="shared" si="5"/>
        <v>42105</v>
      </c>
      <c r="B19" s="82">
        <v>2527</v>
      </c>
      <c r="C19" s="82">
        <v>2104</v>
      </c>
      <c r="D19" s="82">
        <v>477</v>
      </c>
      <c r="E19" s="24">
        <f t="shared" si="0"/>
        <v>5108</v>
      </c>
      <c r="F19" s="82">
        <v>1017</v>
      </c>
      <c r="G19" s="82">
        <v>30</v>
      </c>
      <c r="H19" s="24">
        <f t="shared" si="1"/>
        <v>1047</v>
      </c>
      <c r="I19" s="82">
        <v>4</v>
      </c>
      <c r="J19" s="82">
        <v>121</v>
      </c>
      <c r="K19" s="24">
        <f t="shared" si="6"/>
        <v>125</v>
      </c>
      <c r="L19" s="24">
        <f t="shared" si="7"/>
        <v>6280</v>
      </c>
      <c r="M19" s="82">
        <v>4417</v>
      </c>
      <c r="N19" s="82">
        <v>536</v>
      </c>
      <c r="O19" s="24">
        <f t="shared" si="4"/>
        <v>4953</v>
      </c>
    </row>
    <row r="20" spans="1:15" x14ac:dyDescent="0.2">
      <c r="A20" s="18">
        <f t="shared" si="5"/>
        <v>42112</v>
      </c>
      <c r="B20" s="82">
        <v>3093</v>
      </c>
      <c r="C20" s="82">
        <v>2225</v>
      </c>
      <c r="D20" s="82">
        <v>535</v>
      </c>
      <c r="E20" s="24">
        <f t="shared" si="0"/>
        <v>5853</v>
      </c>
      <c r="F20" s="82">
        <v>1437</v>
      </c>
      <c r="G20" s="82">
        <v>45</v>
      </c>
      <c r="H20" s="24">
        <f t="shared" si="1"/>
        <v>1482</v>
      </c>
      <c r="I20" s="82">
        <v>24</v>
      </c>
      <c r="J20" s="82">
        <v>126</v>
      </c>
      <c r="K20" s="24">
        <f t="shared" si="6"/>
        <v>150</v>
      </c>
      <c r="L20" s="24">
        <f t="shared" si="7"/>
        <v>7485</v>
      </c>
      <c r="M20" s="82">
        <v>5543</v>
      </c>
      <c r="N20" s="82">
        <v>833</v>
      </c>
      <c r="O20" s="24">
        <f t="shared" si="4"/>
        <v>6376</v>
      </c>
    </row>
    <row r="21" spans="1:15" x14ac:dyDescent="0.2">
      <c r="A21" s="18">
        <f t="shared" si="5"/>
        <v>42119</v>
      </c>
      <c r="B21" s="82">
        <v>3060</v>
      </c>
      <c r="C21" s="82">
        <v>2134</v>
      </c>
      <c r="D21" s="82">
        <v>652</v>
      </c>
      <c r="E21" s="24">
        <f t="shared" si="0"/>
        <v>5846</v>
      </c>
      <c r="F21" s="82">
        <v>1153</v>
      </c>
      <c r="G21" s="82">
        <v>54</v>
      </c>
      <c r="H21" s="24">
        <f t="shared" si="1"/>
        <v>1207</v>
      </c>
      <c r="I21" s="82">
        <v>2</v>
      </c>
      <c r="J21" s="82">
        <v>92</v>
      </c>
      <c r="K21" s="24">
        <f t="shared" si="6"/>
        <v>94</v>
      </c>
      <c r="L21" s="24">
        <f t="shared" si="7"/>
        <v>7147</v>
      </c>
      <c r="M21" s="82">
        <v>7138</v>
      </c>
      <c r="N21" s="82">
        <v>762</v>
      </c>
      <c r="O21" s="24">
        <f t="shared" si="4"/>
        <v>7900</v>
      </c>
    </row>
    <row r="22" spans="1:15" x14ac:dyDescent="0.2">
      <c r="A22" s="18">
        <f t="shared" si="5"/>
        <v>42126</v>
      </c>
      <c r="B22" s="82">
        <v>3226</v>
      </c>
      <c r="C22" s="82">
        <v>2294</v>
      </c>
      <c r="D22" s="82">
        <v>631</v>
      </c>
      <c r="E22" s="24">
        <f t="shared" si="0"/>
        <v>6151</v>
      </c>
      <c r="F22" s="82">
        <v>1104</v>
      </c>
      <c r="G22" s="82">
        <v>38</v>
      </c>
      <c r="H22" s="24">
        <f t="shared" si="1"/>
        <v>1142</v>
      </c>
      <c r="I22" s="82">
        <v>16</v>
      </c>
      <c r="J22" s="82">
        <v>117</v>
      </c>
      <c r="K22" s="24">
        <f t="shared" si="6"/>
        <v>133</v>
      </c>
      <c r="L22" s="24">
        <f t="shared" si="7"/>
        <v>7426</v>
      </c>
      <c r="M22" s="82">
        <v>6355</v>
      </c>
      <c r="N22" s="82">
        <v>642</v>
      </c>
      <c r="O22" s="24">
        <f t="shared" si="4"/>
        <v>6997</v>
      </c>
    </row>
    <row r="23" spans="1:15" x14ac:dyDescent="0.2">
      <c r="A23" s="18">
        <f t="shared" si="5"/>
        <v>42133</v>
      </c>
      <c r="B23" s="82">
        <v>3169</v>
      </c>
      <c r="C23" s="82">
        <v>2193</v>
      </c>
      <c r="D23" s="82">
        <v>461</v>
      </c>
      <c r="E23" s="24">
        <f t="shared" si="0"/>
        <v>5823</v>
      </c>
      <c r="F23" s="82">
        <v>1053</v>
      </c>
      <c r="G23" s="82">
        <v>69</v>
      </c>
      <c r="H23" s="24">
        <f t="shared" si="1"/>
        <v>1122</v>
      </c>
      <c r="I23" s="82">
        <v>12</v>
      </c>
      <c r="J23" s="82">
        <v>90</v>
      </c>
      <c r="K23" s="24">
        <f t="shared" si="6"/>
        <v>102</v>
      </c>
      <c r="L23" s="24">
        <f t="shared" si="7"/>
        <v>7047</v>
      </c>
      <c r="M23" s="82">
        <v>4166</v>
      </c>
      <c r="N23" s="82">
        <v>613</v>
      </c>
      <c r="O23" s="24">
        <f t="shared" si="4"/>
        <v>4779</v>
      </c>
    </row>
    <row r="24" spans="1:15" x14ac:dyDescent="0.2">
      <c r="A24" s="18">
        <f t="shared" si="5"/>
        <v>42140</v>
      </c>
      <c r="B24" s="82">
        <v>3147</v>
      </c>
      <c r="C24" s="82">
        <v>2412</v>
      </c>
      <c r="D24" s="82">
        <v>600</v>
      </c>
      <c r="E24" s="24">
        <f t="shared" si="0"/>
        <v>6159</v>
      </c>
      <c r="F24" s="82">
        <v>1155</v>
      </c>
      <c r="G24" s="82">
        <v>43</v>
      </c>
      <c r="H24" s="24">
        <f t="shared" si="1"/>
        <v>1198</v>
      </c>
      <c r="I24" s="82">
        <v>14</v>
      </c>
      <c r="J24" s="82">
        <v>91</v>
      </c>
      <c r="K24" s="24">
        <f t="shared" si="6"/>
        <v>105</v>
      </c>
      <c r="L24" s="24">
        <f t="shared" si="7"/>
        <v>7462</v>
      </c>
      <c r="M24" s="82">
        <v>5581</v>
      </c>
      <c r="N24" s="82">
        <v>339</v>
      </c>
      <c r="O24" s="24">
        <f t="shared" si="4"/>
        <v>5920</v>
      </c>
    </row>
    <row r="25" spans="1:15" x14ac:dyDescent="0.2">
      <c r="A25" s="18">
        <f t="shared" si="5"/>
        <v>42147</v>
      </c>
      <c r="B25" s="82">
        <v>3567</v>
      </c>
      <c r="C25" s="82">
        <v>2457</v>
      </c>
      <c r="D25" s="82">
        <v>633</v>
      </c>
      <c r="E25" s="24">
        <f t="shared" si="0"/>
        <v>6657</v>
      </c>
      <c r="F25" s="82">
        <v>1390</v>
      </c>
      <c r="G25" s="82">
        <v>33</v>
      </c>
      <c r="H25" s="24">
        <f t="shared" si="1"/>
        <v>1423</v>
      </c>
      <c r="I25" s="82">
        <v>6</v>
      </c>
      <c r="J25" s="82">
        <v>88</v>
      </c>
      <c r="K25" s="24">
        <f t="shared" si="6"/>
        <v>94</v>
      </c>
      <c r="L25" s="24">
        <f t="shared" si="7"/>
        <v>8174</v>
      </c>
      <c r="M25" s="82">
        <v>7229</v>
      </c>
      <c r="N25" s="82">
        <v>579</v>
      </c>
      <c r="O25" s="24">
        <f t="shared" si="4"/>
        <v>7808</v>
      </c>
    </row>
    <row r="26" spans="1:15" x14ac:dyDescent="0.2">
      <c r="A26" s="18">
        <f t="shared" si="5"/>
        <v>42154</v>
      </c>
      <c r="B26" s="82">
        <v>3095</v>
      </c>
      <c r="C26" s="82">
        <v>2138</v>
      </c>
      <c r="D26" s="82">
        <v>732</v>
      </c>
      <c r="E26" s="24">
        <f t="shared" si="0"/>
        <v>5965</v>
      </c>
      <c r="F26" s="82">
        <v>1237</v>
      </c>
      <c r="G26" s="82">
        <v>70</v>
      </c>
      <c r="H26" s="24">
        <f t="shared" si="1"/>
        <v>1307</v>
      </c>
      <c r="I26" s="82">
        <v>7</v>
      </c>
      <c r="J26" s="82">
        <v>98</v>
      </c>
      <c r="K26" s="24">
        <f t="shared" si="6"/>
        <v>105</v>
      </c>
      <c r="L26" s="24">
        <f t="shared" si="7"/>
        <v>7377</v>
      </c>
      <c r="M26" s="82">
        <v>7947</v>
      </c>
      <c r="N26" s="82">
        <v>696</v>
      </c>
      <c r="O26" s="24">
        <f t="shared" si="4"/>
        <v>8643</v>
      </c>
    </row>
    <row r="27" spans="1:15" x14ac:dyDescent="0.2">
      <c r="A27" s="18">
        <f t="shared" si="5"/>
        <v>42161</v>
      </c>
      <c r="B27" s="82">
        <v>2963</v>
      </c>
      <c r="C27" s="82">
        <v>2042</v>
      </c>
      <c r="D27" s="82">
        <v>742</v>
      </c>
      <c r="E27" s="24">
        <f t="shared" si="0"/>
        <v>5747</v>
      </c>
      <c r="F27" s="82">
        <v>1291</v>
      </c>
      <c r="G27" s="82">
        <v>46</v>
      </c>
      <c r="H27" s="24">
        <f t="shared" si="1"/>
        <v>1337</v>
      </c>
      <c r="I27" s="82">
        <v>3</v>
      </c>
      <c r="J27" s="82">
        <v>89</v>
      </c>
      <c r="K27" s="24">
        <f t="shared" si="6"/>
        <v>92</v>
      </c>
      <c r="L27" s="24">
        <f t="shared" si="7"/>
        <v>7176</v>
      </c>
      <c r="M27" s="82">
        <v>9508</v>
      </c>
      <c r="N27" s="82">
        <v>792</v>
      </c>
      <c r="O27" s="24">
        <f t="shared" si="4"/>
        <v>10300</v>
      </c>
    </row>
    <row r="28" spans="1:15" x14ac:dyDescent="0.2">
      <c r="A28" s="18">
        <f t="shared" si="5"/>
        <v>42168</v>
      </c>
      <c r="B28" s="82">
        <v>2446</v>
      </c>
      <c r="C28" s="82">
        <v>1793</v>
      </c>
      <c r="D28" s="82">
        <v>731</v>
      </c>
      <c r="E28" s="24">
        <f t="shared" si="0"/>
        <v>4970</v>
      </c>
      <c r="F28" s="82">
        <v>1256</v>
      </c>
      <c r="G28" s="82">
        <v>47</v>
      </c>
      <c r="H28" s="24">
        <f t="shared" si="1"/>
        <v>1303</v>
      </c>
      <c r="I28" s="82">
        <v>6</v>
      </c>
      <c r="J28" s="82">
        <v>74</v>
      </c>
      <c r="K28" s="24">
        <f t="shared" si="6"/>
        <v>80</v>
      </c>
      <c r="L28" s="24">
        <f t="shared" si="7"/>
        <v>6353</v>
      </c>
      <c r="M28" s="82">
        <v>8970</v>
      </c>
      <c r="N28" s="82">
        <v>701</v>
      </c>
      <c r="O28" s="24">
        <f t="shared" si="4"/>
        <v>9671</v>
      </c>
    </row>
    <row r="29" spans="1:15" x14ac:dyDescent="0.2">
      <c r="A29" s="18">
        <f t="shared" si="5"/>
        <v>42175</v>
      </c>
      <c r="B29" s="82">
        <v>2181</v>
      </c>
      <c r="C29" s="82">
        <v>1864</v>
      </c>
      <c r="D29" s="82">
        <v>802</v>
      </c>
      <c r="E29" s="24">
        <f t="shared" si="0"/>
        <v>4847</v>
      </c>
      <c r="F29" s="82">
        <v>1131</v>
      </c>
      <c r="G29" s="82">
        <v>102</v>
      </c>
      <c r="H29" s="24">
        <f t="shared" si="1"/>
        <v>1233</v>
      </c>
      <c r="I29" s="82">
        <v>4</v>
      </c>
      <c r="J29" s="82">
        <v>67</v>
      </c>
      <c r="K29" s="24">
        <f t="shared" si="6"/>
        <v>71</v>
      </c>
      <c r="L29" s="24">
        <f t="shared" si="7"/>
        <v>6151</v>
      </c>
      <c r="M29" s="82">
        <v>10824</v>
      </c>
      <c r="N29" s="82">
        <v>630</v>
      </c>
      <c r="O29" s="24">
        <f t="shared" si="4"/>
        <v>11454</v>
      </c>
    </row>
    <row r="30" spans="1:15" x14ac:dyDescent="0.2">
      <c r="A30" s="18">
        <f t="shared" si="5"/>
        <v>42182</v>
      </c>
      <c r="B30" s="82">
        <v>2337</v>
      </c>
      <c r="C30" s="82">
        <v>1733</v>
      </c>
      <c r="D30" s="82">
        <v>704</v>
      </c>
      <c r="E30" s="24">
        <f t="shared" si="0"/>
        <v>4774</v>
      </c>
      <c r="F30" s="82">
        <v>1503</v>
      </c>
      <c r="G30" s="82">
        <v>97</v>
      </c>
      <c r="H30" s="24">
        <f t="shared" si="1"/>
        <v>1600</v>
      </c>
      <c r="I30" s="82">
        <v>12</v>
      </c>
      <c r="J30" s="82">
        <v>108</v>
      </c>
      <c r="K30" s="24">
        <f t="shared" si="6"/>
        <v>120</v>
      </c>
      <c r="L30" s="24">
        <f t="shared" si="7"/>
        <v>6494</v>
      </c>
      <c r="M30" s="82">
        <v>12035</v>
      </c>
      <c r="N30" s="82">
        <v>538</v>
      </c>
      <c r="O30" s="24">
        <f t="shared" si="4"/>
        <v>12573</v>
      </c>
    </row>
    <row r="31" spans="1:15" x14ac:dyDescent="0.2">
      <c r="A31" s="18">
        <f t="shared" si="5"/>
        <v>42189</v>
      </c>
      <c r="B31" s="82">
        <v>2688</v>
      </c>
      <c r="C31" s="82">
        <v>2010</v>
      </c>
      <c r="D31" s="82">
        <v>739</v>
      </c>
      <c r="E31" s="24">
        <f t="shared" si="0"/>
        <v>5437</v>
      </c>
      <c r="F31" s="82">
        <v>1526</v>
      </c>
      <c r="G31" s="82">
        <v>66</v>
      </c>
      <c r="H31" s="24">
        <f t="shared" si="1"/>
        <v>1592</v>
      </c>
      <c r="I31" s="82">
        <v>3</v>
      </c>
      <c r="J31" s="82">
        <v>84</v>
      </c>
      <c r="K31" s="24">
        <f t="shared" si="6"/>
        <v>87</v>
      </c>
      <c r="L31" s="24">
        <f t="shared" si="7"/>
        <v>7116</v>
      </c>
      <c r="M31" s="82">
        <v>13651</v>
      </c>
      <c r="N31" s="82">
        <v>534</v>
      </c>
      <c r="O31" s="24">
        <f t="shared" si="4"/>
        <v>14185</v>
      </c>
    </row>
    <row r="32" spans="1:15" x14ac:dyDescent="0.2">
      <c r="A32" s="18">
        <f t="shared" si="5"/>
        <v>42196</v>
      </c>
      <c r="B32" s="82">
        <v>2669</v>
      </c>
      <c r="C32" s="82">
        <v>1890</v>
      </c>
      <c r="D32" s="82">
        <v>949</v>
      </c>
      <c r="E32" s="24">
        <f t="shared" si="0"/>
        <v>5508</v>
      </c>
      <c r="F32" s="82">
        <v>1763</v>
      </c>
      <c r="G32" s="82">
        <v>85</v>
      </c>
      <c r="H32" s="24">
        <f t="shared" si="1"/>
        <v>1848</v>
      </c>
      <c r="I32" s="82">
        <v>14</v>
      </c>
      <c r="J32" s="82">
        <v>85</v>
      </c>
      <c r="K32" s="24">
        <f t="shared" si="6"/>
        <v>99</v>
      </c>
      <c r="L32" s="24">
        <f t="shared" si="7"/>
        <v>7455</v>
      </c>
      <c r="M32" s="82">
        <v>12587</v>
      </c>
      <c r="N32" s="82">
        <v>534</v>
      </c>
      <c r="O32" s="24">
        <f t="shared" si="4"/>
        <v>13121</v>
      </c>
    </row>
    <row r="33" spans="1:15" x14ac:dyDescent="0.2">
      <c r="A33" s="18">
        <f t="shared" si="5"/>
        <v>42203</v>
      </c>
      <c r="B33" s="82">
        <v>2362</v>
      </c>
      <c r="C33" s="82">
        <v>1749</v>
      </c>
      <c r="D33" s="82">
        <v>814</v>
      </c>
      <c r="E33" s="24">
        <f t="shared" si="0"/>
        <v>4925</v>
      </c>
      <c r="F33" s="82">
        <v>1093</v>
      </c>
      <c r="G33" s="82">
        <v>101</v>
      </c>
      <c r="H33" s="24">
        <f t="shared" si="1"/>
        <v>1194</v>
      </c>
      <c r="I33" s="82">
        <v>5</v>
      </c>
      <c r="J33" s="82">
        <v>101</v>
      </c>
      <c r="K33" s="24">
        <f t="shared" ref="K33" si="8">I33+J33</f>
        <v>106</v>
      </c>
      <c r="L33" s="24">
        <f t="shared" ref="L33" si="9">E33+H33+K33</f>
        <v>6225</v>
      </c>
      <c r="M33" s="82">
        <v>9198</v>
      </c>
      <c r="N33" s="82">
        <v>352</v>
      </c>
      <c r="O33" s="24">
        <f t="shared" si="4"/>
        <v>9550</v>
      </c>
    </row>
    <row r="34" spans="1:15" x14ac:dyDescent="0.2">
      <c r="A34" s="18">
        <f t="shared" si="5"/>
        <v>42210</v>
      </c>
      <c r="B34" s="82">
        <v>2351</v>
      </c>
      <c r="C34" s="82">
        <v>2065</v>
      </c>
      <c r="D34" s="82">
        <v>874</v>
      </c>
      <c r="E34" s="24">
        <f t="shared" si="0"/>
        <v>5290</v>
      </c>
      <c r="F34" s="82">
        <v>1887</v>
      </c>
      <c r="G34" s="82">
        <v>77</v>
      </c>
      <c r="H34" s="24">
        <f t="shared" si="1"/>
        <v>1964</v>
      </c>
      <c r="I34" s="82">
        <v>19</v>
      </c>
      <c r="J34" s="82">
        <v>140</v>
      </c>
      <c r="K34" s="24">
        <f t="shared" ref="K34:K38" si="10">I34+J34</f>
        <v>159</v>
      </c>
      <c r="L34" s="24">
        <f t="shared" ref="L34:L38" si="11">E34+H34+K34</f>
        <v>7413</v>
      </c>
      <c r="M34" s="82">
        <v>13205</v>
      </c>
      <c r="N34" s="82">
        <v>587</v>
      </c>
      <c r="O34" s="24">
        <f t="shared" si="4"/>
        <v>13792</v>
      </c>
    </row>
    <row r="35" spans="1:15" x14ac:dyDescent="0.2">
      <c r="A35" s="18">
        <f t="shared" si="5"/>
        <v>42217</v>
      </c>
      <c r="B35" s="82">
        <v>2619</v>
      </c>
      <c r="C35" s="82">
        <v>2011</v>
      </c>
      <c r="D35" s="82">
        <v>718</v>
      </c>
      <c r="E35" s="24">
        <f t="shared" si="0"/>
        <v>5348</v>
      </c>
      <c r="F35" s="82">
        <v>2009</v>
      </c>
      <c r="G35" s="82">
        <v>79</v>
      </c>
      <c r="H35" s="24">
        <f t="shared" si="1"/>
        <v>2088</v>
      </c>
      <c r="I35" s="82">
        <v>16</v>
      </c>
      <c r="J35" s="82">
        <v>109</v>
      </c>
      <c r="K35" s="24">
        <f t="shared" si="10"/>
        <v>125</v>
      </c>
      <c r="L35" s="24">
        <f t="shared" si="11"/>
        <v>7561</v>
      </c>
      <c r="M35" s="82">
        <v>12346</v>
      </c>
      <c r="N35" s="82">
        <v>565</v>
      </c>
      <c r="O35" s="24">
        <f t="shared" si="4"/>
        <v>12911</v>
      </c>
    </row>
    <row r="36" spans="1:15" x14ac:dyDescent="0.2">
      <c r="A36" s="18">
        <f t="shared" si="5"/>
        <v>42224</v>
      </c>
      <c r="B36" s="82">
        <v>2666</v>
      </c>
      <c r="C36" s="82">
        <v>2002</v>
      </c>
      <c r="D36" s="82">
        <v>844</v>
      </c>
      <c r="E36" s="24">
        <f t="shared" si="0"/>
        <v>5512</v>
      </c>
      <c r="F36" s="82">
        <v>2189</v>
      </c>
      <c r="G36" s="82">
        <v>71</v>
      </c>
      <c r="H36" s="24">
        <f t="shared" si="1"/>
        <v>2260</v>
      </c>
      <c r="I36" s="82">
        <v>18</v>
      </c>
      <c r="J36" s="82">
        <v>138</v>
      </c>
      <c r="K36" s="24">
        <f t="shared" si="10"/>
        <v>156</v>
      </c>
      <c r="L36" s="24">
        <f t="shared" si="11"/>
        <v>7928</v>
      </c>
      <c r="M36" s="82">
        <v>12243</v>
      </c>
      <c r="N36" s="82">
        <v>526</v>
      </c>
      <c r="O36" s="24">
        <f t="shared" si="4"/>
        <v>12769</v>
      </c>
    </row>
    <row r="37" spans="1:15" x14ac:dyDescent="0.2">
      <c r="A37" s="18">
        <f t="shared" si="5"/>
        <v>42231</v>
      </c>
      <c r="B37" s="82">
        <v>2681</v>
      </c>
      <c r="C37" s="82">
        <v>2066</v>
      </c>
      <c r="D37" s="82">
        <v>553</v>
      </c>
      <c r="E37" s="24">
        <f t="shared" si="0"/>
        <v>5300</v>
      </c>
      <c r="F37" s="82">
        <v>1947</v>
      </c>
      <c r="G37" s="82">
        <v>109</v>
      </c>
      <c r="H37" s="24">
        <f t="shared" si="1"/>
        <v>2056</v>
      </c>
      <c r="I37" s="82">
        <v>9</v>
      </c>
      <c r="J37" s="82">
        <v>112</v>
      </c>
      <c r="K37" s="24">
        <f t="shared" si="10"/>
        <v>121</v>
      </c>
      <c r="L37" s="24">
        <f t="shared" si="11"/>
        <v>7477</v>
      </c>
      <c r="M37" s="82">
        <v>12192</v>
      </c>
      <c r="N37" s="82">
        <v>452</v>
      </c>
      <c r="O37" s="24">
        <f t="shared" si="4"/>
        <v>12644</v>
      </c>
    </row>
    <row r="38" spans="1:15" x14ac:dyDescent="0.2">
      <c r="A38" s="18">
        <f t="shared" si="5"/>
        <v>42238</v>
      </c>
      <c r="B38" s="82">
        <v>2472</v>
      </c>
      <c r="C38" s="82">
        <v>1914</v>
      </c>
      <c r="D38" s="82">
        <v>623</v>
      </c>
      <c r="E38" s="24">
        <f t="shared" si="0"/>
        <v>5009</v>
      </c>
      <c r="F38" s="82">
        <v>1804</v>
      </c>
      <c r="G38" s="82">
        <v>83</v>
      </c>
      <c r="H38" s="24">
        <f t="shared" si="1"/>
        <v>1887</v>
      </c>
      <c r="I38" s="82">
        <v>7</v>
      </c>
      <c r="J38" s="82">
        <v>128</v>
      </c>
      <c r="K38" s="24">
        <f t="shared" si="10"/>
        <v>135</v>
      </c>
      <c r="L38" s="24">
        <f t="shared" si="11"/>
        <v>7031</v>
      </c>
      <c r="M38" s="82">
        <v>13173</v>
      </c>
      <c r="N38" s="82">
        <v>590</v>
      </c>
      <c r="O38" s="24">
        <f t="shared" si="4"/>
        <v>13763</v>
      </c>
    </row>
    <row r="39" spans="1:15" x14ac:dyDescent="0.2">
      <c r="A39" s="18">
        <f t="shared" si="5"/>
        <v>42245</v>
      </c>
      <c r="B39" s="82">
        <v>2773</v>
      </c>
      <c r="C39" s="82">
        <v>1808</v>
      </c>
      <c r="D39" s="82">
        <v>513</v>
      </c>
      <c r="E39" s="24">
        <f t="shared" ref="E39:E56" si="12">SUM(B39:D39)</f>
        <v>5094</v>
      </c>
      <c r="F39" s="82">
        <v>2024</v>
      </c>
      <c r="G39" s="82">
        <v>69</v>
      </c>
      <c r="H39" s="24">
        <f t="shared" ref="H39:H56" si="13">F39+G39</f>
        <v>2093</v>
      </c>
      <c r="I39" s="82">
        <v>14</v>
      </c>
      <c r="J39" s="82">
        <v>134</v>
      </c>
      <c r="K39" s="24">
        <f t="shared" ref="K39" si="14">I39+J39</f>
        <v>148</v>
      </c>
      <c r="L39" s="24">
        <f t="shared" ref="L39:L56" si="15">E39+H39+K39</f>
        <v>7335</v>
      </c>
      <c r="M39" s="82">
        <v>11633</v>
      </c>
      <c r="N39" s="82">
        <v>580</v>
      </c>
      <c r="O39" s="24">
        <f t="shared" ref="O39:O56" si="16">M39+N39</f>
        <v>12213</v>
      </c>
    </row>
    <row r="40" spans="1:15" x14ac:dyDescent="0.2">
      <c r="A40" s="18">
        <f t="shared" si="5"/>
        <v>42252</v>
      </c>
      <c r="B40" s="82">
        <v>2728</v>
      </c>
      <c r="C40" s="82">
        <v>1860</v>
      </c>
      <c r="D40" s="82">
        <v>472</v>
      </c>
      <c r="E40" s="24">
        <f t="shared" si="12"/>
        <v>5060</v>
      </c>
      <c r="F40" s="82">
        <v>1809</v>
      </c>
      <c r="G40" s="82">
        <v>72</v>
      </c>
      <c r="H40" s="24">
        <f t="shared" si="13"/>
        <v>1881</v>
      </c>
      <c r="I40" s="82">
        <v>15</v>
      </c>
      <c r="J40" s="82">
        <v>110</v>
      </c>
      <c r="K40" s="24">
        <f t="shared" ref="K40" si="17">I40+J40</f>
        <v>125</v>
      </c>
      <c r="L40" s="24">
        <f t="shared" ref="L40" si="18">E40+H40+K40</f>
        <v>7066</v>
      </c>
      <c r="M40" s="82">
        <v>12241</v>
      </c>
      <c r="N40" s="82">
        <v>602</v>
      </c>
      <c r="O40" s="24">
        <f t="shared" si="16"/>
        <v>12843</v>
      </c>
    </row>
    <row r="41" spans="1:15" x14ac:dyDescent="0.2">
      <c r="A41" s="18">
        <f t="shared" si="5"/>
        <v>42259</v>
      </c>
      <c r="B41" s="82">
        <v>3388</v>
      </c>
      <c r="C41" s="82">
        <v>1918</v>
      </c>
      <c r="D41" s="82">
        <v>452</v>
      </c>
      <c r="E41" s="24">
        <f t="shared" si="12"/>
        <v>5758</v>
      </c>
      <c r="F41" s="82">
        <v>1650</v>
      </c>
      <c r="G41" s="82">
        <v>92</v>
      </c>
      <c r="H41" s="24">
        <f t="shared" si="13"/>
        <v>1742</v>
      </c>
      <c r="I41" s="82">
        <v>31</v>
      </c>
      <c r="J41" s="82">
        <v>138</v>
      </c>
      <c r="K41" s="24">
        <f t="shared" ref="K41" si="19">I41+J41</f>
        <v>169</v>
      </c>
      <c r="L41" s="24">
        <f t="shared" ref="L41" si="20">E41+H41+K41</f>
        <v>7669</v>
      </c>
      <c r="M41" s="82">
        <v>12862</v>
      </c>
      <c r="N41" s="82">
        <v>786</v>
      </c>
      <c r="O41" s="24">
        <f t="shared" si="16"/>
        <v>13648</v>
      </c>
    </row>
    <row r="42" spans="1:15" x14ac:dyDescent="0.2">
      <c r="A42" s="18">
        <f t="shared" si="5"/>
        <v>42266</v>
      </c>
      <c r="B42" s="82">
        <v>3214</v>
      </c>
      <c r="C42" s="82">
        <v>1916</v>
      </c>
      <c r="D42" s="82">
        <v>523</v>
      </c>
      <c r="E42" s="24">
        <f t="shared" si="12"/>
        <v>5653</v>
      </c>
      <c r="F42" s="82">
        <v>1752</v>
      </c>
      <c r="G42" s="82">
        <v>88</v>
      </c>
      <c r="H42" s="24">
        <f t="shared" si="13"/>
        <v>1840</v>
      </c>
      <c r="I42" s="82">
        <v>6</v>
      </c>
      <c r="J42" s="82">
        <v>108</v>
      </c>
      <c r="K42" s="24">
        <f t="shared" ref="K42:K44" si="21">I42+J42</f>
        <v>114</v>
      </c>
      <c r="L42" s="24">
        <f t="shared" ref="L42:L44" si="22">E42+H42+K42</f>
        <v>7607</v>
      </c>
      <c r="M42" s="82">
        <v>13967</v>
      </c>
      <c r="N42" s="82">
        <v>796</v>
      </c>
      <c r="O42" s="24">
        <f t="shared" si="16"/>
        <v>14763</v>
      </c>
    </row>
    <row r="43" spans="1:15" x14ac:dyDescent="0.2">
      <c r="A43" s="18">
        <f t="shared" si="5"/>
        <v>42273</v>
      </c>
      <c r="B43" s="82">
        <v>3404</v>
      </c>
      <c r="C43" s="82">
        <v>2314</v>
      </c>
      <c r="D43" s="82">
        <v>426</v>
      </c>
      <c r="E43" s="24">
        <f t="shared" si="12"/>
        <v>6144</v>
      </c>
      <c r="F43" s="82">
        <v>1896</v>
      </c>
      <c r="G43" s="82">
        <v>105</v>
      </c>
      <c r="H43" s="24">
        <f t="shared" si="13"/>
        <v>2001</v>
      </c>
      <c r="I43" s="82">
        <v>11</v>
      </c>
      <c r="J43" s="82">
        <v>143</v>
      </c>
      <c r="K43" s="24">
        <f t="shared" si="21"/>
        <v>154</v>
      </c>
      <c r="L43" s="24">
        <f t="shared" si="22"/>
        <v>8299</v>
      </c>
      <c r="M43" s="82">
        <v>13314</v>
      </c>
      <c r="N43" s="82">
        <v>842</v>
      </c>
      <c r="O43" s="24">
        <f t="shared" si="16"/>
        <v>14156</v>
      </c>
    </row>
    <row r="44" spans="1:15" x14ac:dyDescent="0.2">
      <c r="A44" s="18">
        <f t="shared" si="5"/>
        <v>42280</v>
      </c>
      <c r="B44" s="82">
        <v>3630</v>
      </c>
      <c r="C44" s="82">
        <v>2299</v>
      </c>
      <c r="D44" s="82">
        <v>460</v>
      </c>
      <c r="E44" s="24">
        <f t="shared" si="12"/>
        <v>6389</v>
      </c>
      <c r="F44" s="82">
        <v>1967</v>
      </c>
      <c r="G44" s="82">
        <v>100</v>
      </c>
      <c r="H44" s="24">
        <f t="shared" si="13"/>
        <v>2067</v>
      </c>
      <c r="I44" s="82">
        <v>10</v>
      </c>
      <c r="J44" s="82">
        <v>130</v>
      </c>
      <c r="K44" s="24">
        <f t="shared" si="21"/>
        <v>140</v>
      </c>
      <c r="L44" s="24">
        <f t="shared" si="22"/>
        <v>8596</v>
      </c>
      <c r="M44" s="82">
        <v>12091</v>
      </c>
      <c r="N44" s="82">
        <v>773</v>
      </c>
      <c r="O44" s="24">
        <f t="shared" si="16"/>
        <v>12864</v>
      </c>
    </row>
    <row r="45" spans="1:15" x14ac:dyDescent="0.2">
      <c r="A45" s="18">
        <f t="shared" si="5"/>
        <v>42287</v>
      </c>
      <c r="B45" s="82">
        <v>3809</v>
      </c>
      <c r="C45" s="82">
        <v>2062</v>
      </c>
      <c r="D45" s="82">
        <v>444</v>
      </c>
      <c r="E45" s="24">
        <f t="shared" si="12"/>
        <v>6315</v>
      </c>
      <c r="F45" s="82">
        <v>1992</v>
      </c>
      <c r="G45" s="82">
        <v>122</v>
      </c>
      <c r="H45" s="24">
        <f t="shared" si="13"/>
        <v>2114</v>
      </c>
      <c r="I45" s="82">
        <v>14</v>
      </c>
      <c r="J45" s="82">
        <v>128</v>
      </c>
      <c r="K45" s="24">
        <f t="shared" ref="K45:K56" si="23">I45+J45</f>
        <v>142</v>
      </c>
      <c r="L45" s="24">
        <f t="shared" si="15"/>
        <v>8571</v>
      </c>
      <c r="M45" s="82">
        <v>12657</v>
      </c>
      <c r="N45" s="82">
        <v>895</v>
      </c>
      <c r="O45" s="24">
        <f t="shared" si="16"/>
        <v>13552</v>
      </c>
    </row>
    <row r="46" spans="1:15" x14ac:dyDescent="0.2">
      <c r="A46" s="18">
        <f t="shared" si="5"/>
        <v>42294</v>
      </c>
      <c r="B46" s="82">
        <v>3601</v>
      </c>
      <c r="C46" s="82">
        <v>2179</v>
      </c>
      <c r="D46" s="82">
        <v>480</v>
      </c>
      <c r="E46" s="24">
        <f t="shared" si="12"/>
        <v>6260</v>
      </c>
      <c r="F46" s="82">
        <v>1997</v>
      </c>
      <c r="G46" s="82">
        <v>110</v>
      </c>
      <c r="H46" s="24">
        <f t="shared" si="13"/>
        <v>2107</v>
      </c>
      <c r="I46" s="82">
        <v>18</v>
      </c>
      <c r="J46" s="82">
        <v>115</v>
      </c>
      <c r="K46" s="24">
        <f t="shared" ref="K46" si="24">I46+J46</f>
        <v>133</v>
      </c>
      <c r="L46" s="24">
        <f t="shared" ref="L46" si="25">E46+H46+K46</f>
        <v>8500</v>
      </c>
      <c r="M46" s="82">
        <v>13490</v>
      </c>
      <c r="N46" s="82">
        <v>883</v>
      </c>
      <c r="O46" s="24">
        <f t="shared" si="16"/>
        <v>14373</v>
      </c>
    </row>
    <row r="47" spans="1:15" x14ac:dyDescent="0.2">
      <c r="A47" s="18">
        <f t="shared" si="5"/>
        <v>42301</v>
      </c>
      <c r="B47" s="82">
        <v>3730</v>
      </c>
      <c r="C47" s="82">
        <v>2129</v>
      </c>
      <c r="D47" s="82">
        <v>554</v>
      </c>
      <c r="E47" s="24">
        <f t="shared" si="12"/>
        <v>6413</v>
      </c>
      <c r="F47" s="82">
        <v>2127</v>
      </c>
      <c r="G47" s="82">
        <v>96</v>
      </c>
      <c r="H47" s="24">
        <f t="shared" si="13"/>
        <v>2223</v>
      </c>
      <c r="I47" s="82">
        <v>8</v>
      </c>
      <c r="J47" s="82">
        <v>110</v>
      </c>
      <c r="K47" s="24">
        <f t="shared" ref="K47" si="26">I47+J47</f>
        <v>118</v>
      </c>
      <c r="L47" s="24">
        <f t="shared" ref="L47" si="27">E47+H47+K47</f>
        <v>8754</v>
      </c>
      <c r="M47" s="82">
        <v>10253</v>
      </c>
      <c r="N47" s="82">
        <v>510</v>
      </c>
      <c r="O47" s="24">
        <f t="shared" si="16"/>
        <v>10763</v>
      </c>
    </row>
    <row r="48" spans="1:15" x14ac:dyDescent="0.2">
      <c r="A48" s="18">
        <f t="shared" si="5"/>
        <v>42308</v>
      </c>
      <c r="B48" s="82">
        <v>3956</v>
      </c>
      <c r="C48" s="82">
        <v>2196</v>
      </c>
      <c r="D48" s="82">
        <v>411</v>
      </c>
      <c r="E48" s="24">
        <f>SUM(B48:D48)</f>
        <v>6563</v>
      </c>
      <c r="F48" s="82">
        <v>2390</v>
      </c>
      <c r="G48" s="82">
        <v>107</v>
      </c>
      <c r="H48" s="24">
        <f t="shared" si="13"/>
        <v>2497</v>
      </c>
      <c r="I48" s="82">
        <v>6</v>
      </c>
      <c r="J48" s="82">
        <v>105</v>
      </c>
      <c r="K48" s="24">
        <f t="shared" si="23"/>
        <v>111</v>
      </c>
      <c r="L48" s="24">
        <f t="shared" si="15"/>
        <v>9171</v>
      </c>
      <c r="M48" s="82">
        <v>12083</v>
      </c>
      <c r="N48" s="82">
        <v>563</v>
      </c>
      <c r="O48" s="24">
        <f t="shared" si="16"/>
        <v>12646</v>
      </c>
    </row>
    <row r="49" spans="1:15" x14ac:dyDescent="0.2">
      <c r="A49" s="18">
        <f t="shared" si="5"/>
        <v>42315</v>
      </c>
      <c r="B49" s="82">
        <v>3987</v>
      </c>
      <c r="C49" s="82">
        <v>2376</v>
      </c>
      <c r="D49" s="82">
        <v>438</v>
      </c>
      <c r="E49" s="24">
        <f t="shared" si="12"/>
        <v>6801</v>
      </c>
      <c r="F49" s="82">
        <v>2382</v>
      </c>
      <c r="G49" s="82">
        <v>126</v>
      </c>
      <c r="H49" s="24">
        <f t="shared" si="13"/>
        <v>2508</v>
      </c>
      <c r="I49" s="82">
        <v>6</v>
      </c>
      <c r="J49" s="82">
        <v>122</v>
      </c>
      <c r="K49" s="24">
        <f t="shared" si="23"/>
        <v>128</v>
      </c>
      <c r="L49" s="24">
        <f t="shared" si="15"/>
        <v>9437</v>
      </c>
      <c r="M49" s="82">
        <v>11611</v>
      </c>
      <c r="N49" s="82">
        <v>726</v>
      </c>
      <c r="O49" s="24">
        <f t="shared" si="16"/>
        <v>12337</v>
      </c>
    </row>
    <row r="50" spans="1:15" x14ac:dyDescent="0.2">
      <c r="A50" s="18">
        <f t="shared" si="5"/>
        <v>42322</v>
      </c>
      <c r="B50" s="82">
        <v>4063</v>
      </c>
      <c r="C50" s="82">
        <v>2253</v>
      </c>
      <c r="D50" s="82">
        <v>420</v>
      </c>
      <c r="E50" s="24">
        <f t="shared" si="12"/>
        <v>6736</v>
      </c>
      <c r="F50" s="82">
        <v>2419</v>
      </c>
      <c r="G50" s="82">
        <v>128</v>
      </c>
      <c r="H50" s="24">
        <f t="shared" si="13"/>
        <v>2547</v>
      </c>
      <c r="I50" s="82">
        <v>17</v>
      </c>
      <c r="J50" s="82">
        <v>143</v>
      </c>
      <c r="K50" s="24">
        <f t="shared" ref="K50" si="28">I50+J50</f>
        <v>160</v>
      </c>
      <c r="L50" s="24">
        <f t="shared" ref="L50" si="29">E50+H50+K50</f>
        <v>9443</v>
      </c>
      <c r="M50" s="82">
        <v>10742</v>
      </c>
      <c r="N50" s="82">
        <v>707</v>
      </c>
      <c r="O50" s="24">
        <f t="shared" si="16"/>
        <v>11449</v>
      </c>
    </row>
    <row r="51" spans="1:15" x14ac:dyDescent="0.2">
      <c r="A51" s="18">
        <f t="shared" si="5"/>
        <v>42329</v>
      </c>
      <c r="B51" s="82">
        <v>3947</v>
      </c>
      <c r="C51" s="82">
        <v>2349</v>
      </c>
      <c r="D51" s="82">
        <v>481</v>
      </c>
      <c r="E51" s="24">
        <f t="shared" si="12"/>
        <v>6777</v>
      </c>
      <c r="F51" s="82">
        <v>2350</v>
      </c>
      <c r="G51" s="82">
        <v>121</v>
      </c>
      <c r="H51" s="24">
        <f t="shared" si="13"/>
        <v>2471</v>
      </c>
      <c r="I51" s="82">
        <v>16</v>
      </c>
      <c r="J51" s="82">
        <v>123</v>
      </c>
      <c r="K51" s="24">
        <f t="shared" si="23"/>
        <v>139</v>
      </c>
      <c r="L51" s="24">
        <f t="shared" si="15"/>
        <v>9387</v>
      </c>
      <c r="M51" s="82">
        <v>10096</v>
      </c>
      <c r="N51" s="82">
        <v>687</v>
      </c>
      <c r="O51" s="24">
        <f t="shared" si="16"/>
        <v>10783</v>
      </c>
    </row>
    <row r="52" spans="1:15" x14ac:dyDescent="0.2">
      <c r="A52" s="18">
        <f t="shared" si="5"/>
        <v>42336</v>
      </c>
      <c r="B52" s="82">
        <v>3574</v>
      </c>
      <c r="C52" s="82">
        <v>2559</v>
      </c>
      <c r="D52" s="82">
        <v>579</v>
      </c>
      <c r="E52" s="24">
        <f t="shared" si="12"/>
        <v>6712</v>
      </c>
      <c r="F52" s="82">
        <v>2404</v>
      </c>
      <c r="G52" s="82">
        <v>85</v>
      </c>
      <c r="H52" s="24">
        <f t="shared" si="13"/>
        <v>2489</v>
      </c>
      <c r="I52" s="82">
        <v>12</v>
      </c>
      <c r="J52" s="82">
        <v>114</v>
      </c>
      <c r="K52" s="24">
        <f t="shared" si="23"/>
        <v>126</v>
      </c>
      <c r="L52" s="24">
        <f t="shared" si="15"/>
        <v>9327</v>
      </c>
      <c r="M52" s="82">
        <v>9026</v>
      </c>
      <c r="N52" s="82">
        <v>778</v>
      </c>
      <c r="O52" s="24">
        <f t="shared" si="16"/>
        <v>9804</v>
      </c>
    </row>
    <row r="53" spans="1:15" x14ac:dyDescent="0.2">
      <c r="A53" s="18">
        <f t="shared" si="5"/>
        <v>42343</v>
      </c>
      <c r="B53" s="82">
        <v>3811</v>
      </c>
      <c r="C53" s="82">
        <v>2518</v>
      </c>
      <c r="D53" s="82">
        <v>751</v>
      </c>
      <c r="E53" s="24">
        <f t="shared" si="12"/>
        <v>7080</v>
      </c>
      <c r="F53" s="82">
        <v>2177</v>
      </c>
      <c r="G53" s="82">
        <v>112</v>
      </c>
      <c r="H53" s="24">
        <f t="shared" si="13"/>
        <v>2289</v>
      </c>
      <c r="I53" s="82">
        <v>24</v>
      </c>
      <c r="J53" s="82">
        <v>150</v>
      </c>
      <c r="K53" s="24">
        <f t="shared" ref="K53" si="30">I53+J53</f>
        <v>174</v>
      </c>
      <c r="L53" s="24">
        <f t="shared" ref="L53" si="31">E53+H53+K53</f>
        <v>9543</v>
      </c>
      <c r="M53" s="82">
        <v>9662</v>
      </c>
      <c r="N53" s="82">
        <v>661</v>
      </c>
      <c r="O53" s="24">
        <f t="shared" si="16"/>
        <v>10323</v>
      </c>
    </row>
    <row r="54" spans="1:15" x14ac:dyDescent="0.2">
      <c r="A54" s="18">
        <f t="shared" si="5"/>
        <v>42350</v>
      </c>
      <c r="B54" s="82">
        <v>3455</v>
      </c>
      <c r="C54" s="82">
        <v>2461</v>
      </c>
      <c r="D54" s="82">
        <v>666</v>
      </c>
      <c r="E54" s="24">
        <f t="shared" si="12"/>
        <v>6582</v>
      </c>
      <c r="F54" s="82">
        <v>2166</v>
      </c>
      <c r="G54" s="82">
        <v>85</v>
      </c>
      <c r="H54" s="24">
        <f t="shared" si="13"/>
        <v>2251</v>
      </c>
      <c r="I54" s="82">
        <v>20</v>
      </c>
      <c r="J54" s="82">
        <v>113</v>
      </c>
      <c r="K54" s="24">
        <f t="shared" ref="K54" si="32">I54+J54</f>
        <v>133</v>
      </c>
      <c r="L54" s="24">
        <f t="shared" ref="L54" si="33">E54+H54+K54</f>
        <v>8966</v>
      </c>
      <c r="M54" s="82">
        <v>10053</v>
      </c>
      <c r="N54" s="82">
        <v>808</v>
      </c>
      <c r="O54" s="24">
        <f t="shared" si="16"/>
        <v>10861</v>
      </c>
    </row>
    <row r="55" spans="1:15" x14ac:dyDescent="0.2">
      <c r="A55" s="18">
        <f t="shared" si="5"/>
        <v>42357</v>
      </c>
      <c r="B55" s="82">
        <v>3562</v>
      </c>
      <c r="C55" s="82">
        <v>2384</v>
      </c>
      <c r="D55" s="82">
        <v>621</v>
      </c>
      <c r="E55" s="24">
        <f t="shared" si="12"/>
        <v>6567</v>
      </c>
      <c r="F55" s="82">
        <v>1921</v>
      </c>
      <c r="G55" s="82">
        <v>54</v>
      </c>
      <c r="H55" s="24">
        <f t="shared" si="13"/>
        <v>1975</v>
      </c>
      <c r="I55" s="82">
        <v>11</v>
      </c>
      <c r="J55" s="82">
        <v>114</v>
      </c>
      <c r="K55" s="24">
        <f t="shared" si="23"/>
        <v>125</v>
      </c>
      <c r="L55" s="24">
        <f t="shared" si="15"/>
        <v>8667</v>
      </c>
      <c r="M55" s="82">
        <v>8834</v>
      </c>
      <c r="N55" s="82">
        <v>669</v>
      </c>
      <c r="O55" s="24">
        <f t="shared" si="16"/>
        <v>9503</v>
      </c>
    </row>
    <row r="56" spans="1:15" x14ac:dyDescent="0.2">
      <c r="A56" s="25">
        <f t="shared" si="5"/>
        <v>42364</v>
      </c>
      <c r="B56" s="83">
        <v>3009</v>
      </c>
      <c r="C56" s="83">
        <v>1978</v>
      </c>
      <c r="D56" s="83">
        <v>481</v>
      </c>
      <c r="E56" s="62">
        <f t="shared" si="12"/>
        <v>5468</v>
      </c>
      <c r="F56" s="83">
        <v>1149</v>
      </c>
      <c r="G56" s="83">
        <v>43</v>
      </c>
      <c r="H56" s="62">
        <f t="shared" si="13"/>
        <v>1192</v>
      </c>
      <c r="I56" s="83">
        <v>43</v>
      </c>
      <c r="J56" s="83">
        <v>123</v>
      </c>
      <c r="K56" s="62">
        <f t="shared" si="23"/>
        <v>166</v>
      </c>
      <c r="L56" s="62">
        <f t="shared" si="15"/>
        <v>6826</v>
      </c>
      <c r="M56" s="83">
        <v>4810</v>
      </c>
      <c r="N56" s="83">
        <v>209</v>
      </c>
      <c r="O56" s="62">
        <f t="shared" si="16"/>
        <v>5019</v>
      </c>
    </row>
    <row r="57" spans="1:15" x14ac:dyDescent="0.2">
      <c r="A57" s="95"/>
    </row>
    <row r="58" spans="1:15" x14ac:dyDescent="0.2">
      <c r="A58" s="29" t="s">
        <v>18</v>
      </c>
      <c r="B58" s="63">
        <f>SUM(B5:B9)</f>
        <v>16661</v>
      </c>
      <c r="C58" s="63">
        <f t="shared" ref="C58:J58" si="34">SUM(C5:C9)</f>
        <v>12913</v>
      </c>
      <c r="D58" s="63">
        <f t="shared" si="34"/>
        <v>2728</v>
      </c>
      <c r="E58" s="63">
        <f t="shared" si="34"/>
        <v>32302</v>
      </c>
      <c r="F58" s="63">
        <f t="shared" si="34"/>
        <v>7961</v>
      </c>
      <c r="G58" s="63">
        <f t="shared" si="34"/>
        <v>319</v>
      </c>
      <c r="H58" s="63">
        <f t="shared" si="34"/>
        <v>8280</v>
      </c>
      <c r="I58" s="63">
        <f t="shared" si="34"/>
        <v>63</v>
      </c>
      <c r="J58" s="64">
        <f t="shared" si="34"/>
        <v>573</v>
      </c>
      <c r="K58" s="20">
        <f t="shared" ref="K58:K69" si="35">I58+J58</f>
        <v>636</v>
      </c>
      <c r="L58" s="65">
        <f>SUM(L5:L9)</f>
        <v>41218</v>
      </c>
      <c r="M58" s="63">
        <f>SUM(M5:M9)</f>
        <v>31689</v>
      </c>
      <c r="N58" s="21">
        <f>SUM(N5:N9)</f>
        <v>4765</v>
      </c>
      <c r="O58" s="21">
        <f>SUM(O5:O9)</f>
        <v>36454</v>
      </c>
    </row>
    <row r="59" spans="1:15" x14ac:dyDescent="0.2">
      <c r="A59" s="31" t="s">
        <v>19</v>
      </c>
      <c r="B59" s="61">
        <f t="shared" ref="B59:J59" si="36">SUM(B10:B13)</f>
        <v>13949</v>
      </c>
      <c r="C59" s="61">
        <f t="shared" si="36"/>
        <v>10501</v>
      </c>
      <c r="D59" s="61">
        <f t="shared" si="36"/>
        <v>2227</v>
      </c>
      <c r="E59" s="61">
        <f t="shared" si="36"/>
        <v>26677</v>
      </c>
      <c r="F59" s="61">
        <f t="shared" si="36"/>
        <v>6503</v>
      </c>
      <c r="G59" s="61">
        <f t="shared" si="36"/>
        <v>274</v>
      </c>
      <c r="H59" s="61">
        <f t="shared" si="36"/>
        <v>6777</v>
      </c>
      <c r="I59" s="61">
        <f t="shared" si="36"/>
        <v>77</v>
      </c>
      <c r="J59" s="66">
        <f t="shared" si="36"/>
        <v>452</v>
      </c>
      <c r="K59" s="24">
        <f t="shared" si="35"/>
        <v>529</v>
      </c>
      <c r="L59" s="67">
        <f>SUM(L10:L13)</f>
        <v>33983</v>
      </c>
      <c r="M59" s="61">
        <f>SUM(M10:M13)</f>
        <v>21255</v>
      </c>
      <c r="N59" s="23">
        <f>SUM(N10:N13)</f>
        <v>3511</v>
      </c>
      <c r="O59" s="23">
        <f>SUM(O10:O13)</f>
        <v>24766</v>
      </c>
    </row>
    <row r="60" spans="1:15" x14ac:dyDescent="0.2">
      <c r="A60" s="31" t="s">
        <v>20</v>
      </c>
      <c r="B60" s="61">
        <f t="shared" ref="B60:J60" si="37">SUM(B14:B17)</f>
        <v>14767</v>
      </c>
      <c r="C60" s="61">
        <f t="shared" si="37"/>
        <v>10105</v>
      </c>
      <c r="D60" s="61">
        <f t="shared" si="37"/>
        <v>2409</v>
      </c>
      <c r="E60" s="61">
        <f t="shared" si="37"/>
        <v>27281</v>
      </c>
      <c r="F60" s="61">
        <f t="shared" si="37"/>
        <v>5795</v>
      </c>
      <c r="G60" s="61">
        <f t="shared" si="37"/>
        <v>259</v>
      </c>
      <c r="H60" s="61">
        <f t="shared" si="37"/>
        <v>6054</v>
      </c>
      <c r="I60" s="61">
        <f t="shared" si="37"/>
        <v>32</v>
      </c>
      <c r="J60" s="66">
        <f t="shared" si="37"/>
        <v>433</v>
      </c>
      <c r="K60" s="24">
        <f t="shared" si="35"/>
        <v>465</v>
      </c>
      <c r="L60" s="67">
        <f>SUM(L14:L17)</f>
        <v>33800</v>
      </c>
      <c r="M60" s="61">
        <f>SUM(M14:M17)</f>
        <v>21775</v>
      </c>
      <c r="N60" s="23">
        <f>SUM(N14:N17)</f>
        <v>2414</v>
      </c>
      <c r="O60" s="23">
        <f>SUM(O14:O17)</f>
        <v>24189</v>
      </c>
    </row>
    <row r="61" spans="1:15" x14ac:dyDescent="0.2">
      <c r="A61" s="31" t="s">
        <v>21</v>
      </c>
      <c r="B61" s="61">
        <f t="shared" ref="B61:J61" si="38">SUM(B18:B22)</f>
        <v>15479</v>
      </c>
      <c r="C61" s="61">
        <f t="shared" si="38"/>
        <v>11275</v>
      </c>
      <c r="D61" s="61">
        <f t="shared" si="38"/>
        <v>2828</v>
      </c>
      <c r="E61" s="61">
        <f t="shared" si="38"/>
        <v>29582</v>
      </c>
      <c r="F61" s="61">
        <f t="shared" si="38"/>
        <v>6045</v>
      </c>
      <c r="G61" s="61">
        <f t="shared" si="38"/>
        <v>223</v>
      </c>
      <c r="H61" s="61">
        <f t="shared" si="38"/>
        <v>6268</v>
      </c>
      <c r="I61" s="61">
        <f t="shared" si="38"/>
        <v>53</v>
      </c>
      <c r="J61" s="66">
        <f t="shared" si="38"/>
        <v>554</v>
      </c>
      <c r="K61" s="24">
        <f t="shared" si="35"/>
        <v>607</v>
      </c>
      <c r="L61" s="67">
        <f>SUM(L18:L22)</f>
        <v>36457</v>
      </c>
      <c r="M61" s="61">
        <f>SUM(M18:M22)</f>
        <v>28321</v>
      </c>
      <c r="N61" s="23">
        <f>SUM(N18:N22)</f>
        <v>3479</v>
      </c>
      <c r="O61" s="23">
        <f>SUM(O18:O22)</f>
        <v>31800</v>
      </c>
    </row>
    <row r="62" spans="1:15" x14ac:dyDescent="0.2">
      <c r="A62" s="31" t="s">
        <v>22</v>
      </c>
      <c r="B62" s="61">
        <f t="shared" ref="B62:J62" si="39">SUM(B23:B26)</f>
        <v>12978</v>
      </c>
      <c r="C62" s="61">
        <f t="shared" si="39"/>
        <v>9200</v>
      </c>
      <c r="D62" s="61">
        <f t="shared" si="39"/>
        <v>2426</v>
      </c>
      <c r="E62" s="61">
        <f t="shared" si="39"/>
        <v>24604</v>
      </c>
      <c r="F62" s="61">
        <f t="shared" si="39"/>
        <v>4835</v>
      </c>
      <c r="G62" s="61">
        <f t="shared" si="39"/>
        <v>215</v>
      </c>
      <c r="H62" s="61">
        <f t="shared" si="39"/>
        <v>5050</v>
      </c>
      <c r="I62" s="61">
        <f t="shared" si="39"/>
        <v>39</v>
      </c>
      <c r="J62" s="66">
        <f t="shared" si="39"/>
        <v>367</v>
      </c>
      <c r="K62" s="24">
        <f t="shared" si="35"/>
        <v>406</v>
      </c>
      <c r="L62" s="67">
        <f>SUM(L23:L26)</f>
        <v>30060</v>
      </c>
      <c r="M62" s="61">
        <f>SUM(M23:M26)</f>
        <v>24923</v>
      </c>
      <c r="N62" s="23">
        <f>SUM(N23:N26)</f>
        <v>2227</v>
      </c>
      <c r="O62" s="23">
        <f>SUM(O23:O26)</f>
        <v>27150</v>
      </c>
    </row>
    <row r="63" spans="1:15" x14ac:dyDescent="0.2">
      <c r="A63" s="31" t="s">
        <v>23</v>
      </c>
      <c r="B63" s="61">
        <f t="shared" ref="B63:J63" si="40">SUM(B27:B30)</f>
        <v>9927</v>
      </c>
      <c r="C63" s="61">
        <f t="shared" si="40"/>
        <v>7432</v>
      </c>
      <c r="D63" s="61">
        <f t="shared" si="40"/>
        <v>2979</v>
      </c>
      <c r="E63" s="61">
        <f t="shared" si="40"/>
        <v>20338</v>
      </c>
      <c r="F63" s="61">
        <f t="shared" si="40"/>
        <v>5181</v>
      </c>
      <c r="G63" s="61">
        <f t="shared" si="40"/>
        <v>292</v>
      </c>
      <c r="H63" s="61">
        <f t="shared" si="40"/>
        <v>5473</v>
      </c>
      <c r="I63" s="61">
        <f t="shared" si="40"/>
        <v>25</v>
      </c>
      <c r="J63" s="66">
        <f t="shared" si="40"/>
        <v>338</v>
      </c>
      <c r="K63" s="24">
        <f t="shared" si="35"/>
        <v>363</v>
      </c>
      <c r="L63" s="67">
        <f>SUM(L27:L30)</f>
        <v>26174</v>
      </c>
      <c r="M63" s="61">
        <f>SUM(M27:M30)</f>
        <v>41337</v>
      </c>
      <c r="N63" s="23">
        <f>SUM(N27:N30)</f>
        <v>2661</v>
      </c>
      <c r="O63" s="23">
        <f>SUM(O27:O30)</f>
        <v>43998</v>
      </c>
    </row>
    <row r="64" spans="1:15" x14ac:dyDescent="0.2">
      <c r="A64" s="31" t="s">
        <v>24</v>
      </c>
      <c r="B64" s="61">
        <f t="shared" ref="B64:J64" si="41">SUM(B31:B35)</f>
        <v>12689</v>
      </c>
      <c r="C64" s="61">
        <f t="shared" si="41"/>
        <v>9725</v>
      </c>
      <c r="D64" s="61">
        <f t="shared" si="41"/>
        <v>4094</v>
      </c>
      <c r="E64" s="61">
        <f t="shared" si="41"/>
        <v>26508</v>
      </c>
      <c r="F64" s="61">
        <f t="shared" si="41"/>
        <v>8278</v>
      </c>
      <c r="G64" s="61">
        <f t="shared" si="41"/>
        <v>408</v>
      </c>
      <c r="H64" s="61">
        <f t="shared" si="41"/>
        <v>8686</v>
      </c>
      <c r="I64" s="61">
        <f t="shared" si="41"/>
        <v>57</v>
      </c>
      <c r="J64" s="66">
        <f t="shared" si="41"/>
        <v>519</v>
      </c>
      <c r="K64" s="24">
        <f t="shared" si="35"/>
        <v>576</v>
      </c>
      <c r="L64" s="67">
        <f>SUM(L31:L35)</f>
        <v>35770</v>
      </c>
      <c r="M64" s="61">
        <f>SUM(M31:M35)</f>
        <v>60987</v>
      </c>
      <c r="N64" s="23">
        <f>SUM(N31:N35)</f>
        <v>2572</v>
      </c>
      <c r="O64" s="23">
        <f>SUM(O31:O35)</f>
        <v>63559</v>
      </c>
    </row>
    <row r="65" spans="1:15" x14ac:dyDescent="0.2">
      <c r="A65" s="31" t="s">
        <v>25</v>
      </c>
      <c r="B65" s="61">
        <f t="shared" ref="B65:J65" si="42">SUM(B36:B39)</f>
        <v>10592</v>
      </c>
      <c r="C65" s="61">
        <f t="shared" si="42"/>
        <v>7790</v>
      </c>
      <c r="D65" s="61">
        <f t="shared" si="42"/>
        <v>2533</v>
      </c>
      <c r="E65" s="61">
        <f t="shared" si="42"/>
        <v>20915</v>
      </c>
      <c r="F65" s="61">
        <f t="shared" si="42"/>
        <v>7964</v>
      </c>
      <c r="G65" s="61">
        <f t="shared" si="42"/>
        <v>332</v>
      </c>
      <c r="H65" s="61">
        <f t="shared" si="42"/>
        <v>8296</v>
      </c>
      <c r="I65" s="61">
        <f t="shared" si="42"/>
        <v>48</v>
      </c>
      <c r="J65" s="66">
        <f t="shared" si="42"/>
        <v>512</v>
      </c>
      <c r="K65" s="24">
        <f t="shared" si="35"/>
        <v>560</v>
      </c>
      <c r="L65" s="67">
        <f>SUM(L36:L39)</f>
        <v>29771</v>
      </c>
      <c r="M65" s="61">
        <f>SUM(M36:M39)</f>
        <v>49241</v>
      </c>
      <c r="N65" s="23">
        <f>SUM(N36:N39)</f>
        <v>2148</v>
      </c>
      <c r="O65" s="23">
        <f>SUM(O36:O39)</f>
        <v>51389</v>
      </c>
    </row>
    <row r="66" spans="1:15" x14ac:dyDescent="0.2">
      <c r="A66" s="31" t="s">
        <v>26</v>
      </c>
      <c r="B66" s="61">
        <f t="shared" ref="B66:J66" si="43">SUM(B40:B43)</f>
        <v>12734</v>
      </c>
      <c r="C66" s="61">
        <f t="shared" si="43"/>
        <v>8008</v>
      </c>
      <c r="D66" s="61">
        <f t="shared" si="43"/>
        <v>1873</v>
      </c>
      <c r="E66" s="61">
        <f t="shared" si="43"/>
        <v>22615</v>
      </c>
      <c r="F66" s="61">
        <f t="shared" si="43"/>
        <v>7107</v>
      </c>
      <c r="G66" s="61">
        <f t="shared" si="43"/>
        <v>357</v>
      </c>
      <c r="H66" s="61">
        <f t="shared" si="43"/>
        <v>7464</v>
      </c>
      <c r="I66" s="61">
        <f t="shared" si="43"/>
        <v>63</v>
      </c>
      <c r="J66" s="66">
        <f t="shared" si="43"/>
        <v>499</v>
      </c>
      <c r="K66" s="24">
        <f t="shared" si="35"/>
        <v>562</v>
      </c>
      <c r="L66" s="67">
        <f>SUM(L40:L43)</f>
        <v>30641</v>
      </c>
      <c r="M66" s="61">
        <f>SUM(M40:M43)</f>
        <v>52384</v>
      </c>
      <c r="N66" s="23">
        <f>SUM(N40:N43)</f>
        <v>3026</v>
      </c>
      <c r="O66" s="23">
        <f>SUM(O40:O43)</f>
        <v>55410</v>
      </c>
    </row>
    <row r="67" spans="1:15" x14ac:dyDescent="0.2">
      <c r="A67" s="31" t="s">
        <v>27</v>
      </c>
      <c r="B67" s="61">
        <f t="shared" ref="B67:J67" si="44">SUM(B44:B48)</f>
        <v>18726</v>
      </c>
      <c r="C67" s="61">
        <f t="shared" si="44"/>
        <v>10865</v>
      </c>
      <c r="D67" s="61">
        <f t="shared" si="44"/>
        <v>2349</v>
      </c>
      <c r="E67" s="61">
        <f t="shared" si="44"/>
        <v>31940</v>
      </c>
      <c r="F67" s="61">
        <f t="shared" si="44"/>
        <v>10473</v>
      </c>
      <c r="G67" s="61">
        <f t="shared" si="44"/>
        <v>535</v>
      </c>
      <c r="H67" s="61">
        <f t="shared" si="44"/>
        <v>11008</v>
      </c>
      <c r="I67" s="61">
        <f t="shared" si="44"/>
        <v>56</v>
      </c>
      <c r="J67" s="66">
        <f t="shared" si="44"/>
        <v>588</v>
      </c>
      <c r="K67" s="24">
        <f t="shared" si="35"/>
        <v>644</v>
      </c>
      <c r="L67" s="67">
        <f>SUM(L44:L48)</f>
        <v>43592</v>
      </c>
      <c r="M67" s="61">
        <f>SUM(M44:M48)</f>
        <v>60574</v>
      </c>
      <c r="N67" s="23">
        <f>SUM(N44:N48)</f>
        <v>3624</v>
      </c>
      <c r="O67" s="23">
        <f>SUM(O44:O48)</f>
        <v>64198</v>
      </c>
    </row>
    <row r="68" spans="1:15" x14ac:dyDescent="0.2">
      <c r="A68" s="31" t="s">
        <v>28</v>
      </c>
      <c r="B68" s="61">
        <f t="shared" ref="B68:J68" si="45">SUM(B49:B52)</f>
        <v>15571</v>
      </c>
      <c r="C68" s="61">
        <f t="shared" si="45"/>
        <v>9537</v>
      </c>
      <c r="D68" s="61">
        <f t="shared" si="45"/>
        <v>1918</v>
      </c>
      <c r="E68" s="61">
        <f t="shared" si="45"/>
        <v>27026</v>
      </c>
      <c r="F68" s="61">
        <f t="shared" si="45"/>
        <v>9555</v>
      </c>
      <c r="G68" s="61">
        <f t="shared" si="45"/>
        <v>460</v>
      </c>
      <c r="H68" s="61">
        <f t="shared" si="45"/>
        <v>10015</v>
      </c>
      <c r="I68" s="61">
        <f t="shared" si="45"/>
        <v>51</v>
      </c>
      <c r="J68" s="66">
        <f t="shared" si="45"/>
        <v>502</v>
      </c>
      <c r="K68" s="24">
        <f t="shared" si="35"/>
        <v>553</v>
      </c>
      <c r="L68" s="67">
        <f>SUM(L49:L52)</f>
        <v>37594</v>
      </c>
      <c r="M68" s="61">
        <f>SUM(M49:M52)</f>
        <v>41475</v>
      </c>
      <c r="N68" s="23">
        <f>SUM(N49:N52)</f>
        <v>2898</v>
      </c>
      <c r="O68" s="23">
        <f>SUM(O49:O52)</f>
        <v>44373</v>
      </c>
    </row>
    <row r="69" spans="1:15" x14ac:dyDescent="0.2">
      <c r="A69" s="32" t="s">
        <v>29</v>
      </c>
      <c r="B69" s="68">
        <f t="shared" ref="B69:J69" si="46">SUM(B53:B56)</f>
        <v>13837</v>
      </c>
      <c r="C69" s="68">
        <f t="shared" si="46"/>
        <v>9341</v>
      </c>
      <c r="D69" s="68">
        <f t="shared" si="46"/>
        <v>2519</v>
      </c>
      <c r="E69" s="68">
        <f t="shared" si="46"/>
        <v>25697</v>
      </c>
      <c r="F69" s="68">
        <f t="shared" si="46"/>
        <v>7413</v>
      </c>
      <c r="G69" s="68">
        <f t="shared" si="46"/>
        <v>294</v>
      </c>
      <c r="H69" s="68">
        <f t="shared" si="46"/>
        <v>7707</v>
      </c>
      <c r="I69" s="68">
        <f t="shared" si="46"/>
        <v>98</v>
      </c>
      <c r="J69" s="69">
        <f t="shared" si="46"/>
        <v>500</v>
      </c>
      <c r="K69" s="62">
        <f t="shared" si="35"/>
        <v>598</v>
      </c>
      <c r="L69" s="70">
        <f>SUM(L53:L56)</f>
        <v>34002</v>
      </c>
      <c r="M69" s="68">
        <f>SUM(M53:M56)</f>
        <v>33359</v>
      </c>
      <c r="N69" s="27">
        <f>SUM(N53:N56)</f>
        <v>2347</v>
      </c>
      <c r="O69" s="27">
        <f>SUM(O53:O56)</f>
        <v>35706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47">SUM(B58:B60)</f>
        <v>45377</v>
      </c>
      <c r="C71" s="63">
        <f t="shared" si="47"/>
        <v>33519</v>
      </c>
      <c r="D71" s="63">
        <f t="shared" si="47"/>
        <v>7364</v>
      </c>
      <c r="E71" s="63">
        <f t="shared" si="47"/>
        <v>86260</v>
      </c>
      <c r="F71" s="63">
        <f t="shared" si="47"/>
        <v>20259</v>
      </c>
      <c r="G71" s="63">
        <f t="shared" si="47"/>
        <v>852</v>
      </c>
      <c r="H71" s="63">
        <f t="shared" si="47"/>
        <v>21111</v>
      </c>
      <c r="I71" s="63">
        <f t="shared" si="47"/>
        <v>172</v>
      </c>
      <c r="J71" s="64">
        <f t="shared" si="47"/>
        <v>1458</v>
      </c>
      <c r="K71" s="20">
        <f>I71+J71</f>
        <v>1630</v>
      </c>
      <c r="L71" s="65">
        <f>SUM(L58:L60)</f>
        <v>109001</v>
      </c>
      <c r="M71" s="63">
        <f>SUM(M58:M60)</f>
        <v>74719</v>
      </c>
      <c r="N71" s="21">
        <f>SUM(N58:N60)</f>
        <v>10690</v>
      </c>
      <c r="O71" s="21">
        <f>SUM(O58:O60)</f>
        <v>85409</v>
      </c>
    </row>
    <row r="72" spans="1:15" x14ac:dyDescent="0.2">
      <c r="A72" s="31" t="s">
        <v>31</v>
      </c>
      <c r="B72" s="61">
        <f t="shared" ref="B72:J72" si="48">SUM(B61:B63)</f>
        <v>38384</v>
      </c>
      <c r="C72" s="61">
        <f t="shared" si="48"/>
        <v>27907</v>
      </c>
      <c r="D72" s="61">
        <f t="shared" si="48"/>
        <v>8233</v>
      </c>
      <c r="E72" s="61">
        <f t="shared" si="48"/>
        <v>74524</v>
      </c>
      <c r="F72" s="61">
        <f t="shared" si="48"/>
        <v>16061</v>
      </c>
      <c r="G72" s="61">
        <f t="shared" si="48"/>
        <v>730</v>
      </c>
      <c r="H72" s="61">
        <f t="shared" si="48"/>
        <v>16791</v>
      </c>
      <c r="I72" s="61">
        <f t="shared" si="48"/>
        <v>117</v>
      </c>
      <c r="J72" s="66">
        <f t="shared" si="48"/>
        <v>1259</v>
      </c>
      <c r="K72" s="24">
        <f>I72+J72</f>
        <v>1376</v>
      </c>
      <c r="L72" s="67">
        <f>SUM(L61:L63)</f>
        <v>92691</v>
      </c>
      <c r="M72" s="61">
        <f>SUM(M61:M63)</f>
        <v>94581</v>
      </c>
      <c r="N72" s="23">
        <f>SUM(N61:N63)</f>
        <v>8367</v>
      </c>
      <c r="O72" s="23">
        <f>SUM(O61:O63)</f>
        <v>102948</v>
      </c>
    </row>
    <row r="73" spans="1:15" x14ac:dyDescent="0.2">
      <c r="A73" s="31" t="s">
        <v>32</v>
      </c>
      <c r="B73" s="61">
        <f t="shared" ref="B73:J73" si="49">SUM(B64:B66)</f>
        <v>36015</v>
      </c>
      <c r="C73" s="61">
        <f t="shared" si="49"/>
        <v>25523</v>
      </c>
      <c r="D73" s="61">
        <f t="shared" si="49"/>
        <v>8500</v>
      </c>
      <c r="E73" s="61">
        <f t="shared" si="49"/>
        <v>70038</v>
      </c>
      <c r="F73" s="61">
        <f t="shared" si="49"/>
        <v>23349</v>
      </c>
      <c r="G73" s="61">
        <f t="shared" si="49"/>
        <v>1097</v>
      </c>
      <c r="H73" s="61">
        <f t="shared" si="49"/>
        <v>24446</v>
      </c>
      <c r="I73" s="61">
        <f t="shared" si="49"/>
        <v>168</v>
      </c>
      <c r="J73" s="66">
        <f t="shared" si="49"/>
        <v>1530</v>
      </c>
      <c r="K73" s="24">
        <f>I73+J73</f>
        <v>1698</v>
      </c>
      <c r="L73" s="67">
        <f>SUM(L64:L66)</f>
        <v>96182</v>
      </c>
      <c r="M73" s="61">
        <f>SUM(M64:M66)</f>
        <v>162612</v>
      </c>
      <c r="N73" s="23">
        <f>SUM(N64:N66)</f>
        <v>7746</v>
      </c>
      <c r="O73" s="23">
        <f>SUM(O64:O66)</f>
        <v>170358</v>
      </c>
    </row>
    <row r="74" spans="1:15" x14ac:dyDescent="0.2">
      <c r="A74" s="32" t="s">
        <v>33</v>
      </c>
      <c r="B74" s="68">
        <f t="shared" ref="B74:J74" si="50">SUM(B67:B69)</f>
        <v>48134</v>
      </c>
      <c r="C74" s="68">
        <f t="shared" si="50"/>
        <v>29743</v>
      </c>
      <c r="D74" s="68">
        <f t="shared" si="50"/>
        <v>6786</v>
      </c>
      <c r="E74" s="68">
        <f t="shared" si="50"/>
        <v>84663</v>
      </c>
      <c r="F74" s="68">
        <f t="shared" si="50"/>
        <v>27441</v>
      </c>
      <c r="G74" s="68">
        <f t="shared" si="50"/>
        <v>1289</v>
      </c>
      <c r="H74" s="68">
        <f t="shared" si="50"/>
        <v>28730</v>
      </c>
      <c r="I74" s="68">
        <f t="shared" si="50"/>
        <v>205</v>
      </c>
      <c r="J74" s="69">
        <f t="shared" si="50"/>
        <v>1590</v>
      </c>
      <c r="K74" s="62">
        <f>I74+J74</f>
        <v>1795</v>
      </c>
      <c r="L74" s="70">
        <f>SUM(L67:L69)</f>
        <v>115188</v>
      </c>
      <c r="M74" s="68">
        <f>SUM(M67:M69)</f>
        <v>135408</v>
      </c>
      <c r="N74" s="27">
        <f>SUM(N67:N69)</f>
        <v>8869</v>
      </c>
      <c r="O74" s="27">
        <f>SUM(O67:O69)</f>
        <v>144277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51">SUM(B71:B74)</f>
        <v>167910</v>
      </c>
      <c r="C76" s="73">
        <f t="shared" si="51"/>
        <v>116692</v>
      </c>
      <c r="D76" s="73">
        <f t="shared" si="51"/>
        <v>30883</v>
      </c>
      <c r="E76" s="73">
        <f t="shared" si="51"/>
        <v>315485</v>
      </c>
      <c r="F76" s="73">
        <f t="shared" si="51"/>
        <v>87110</v>
      </c>
      <c r="G76" s="73">
        <f t="shared" si="51"/>
        <v>3968</v>
      </c>
      <c r="H76" s="73">
        <f t="shared" si="51"/>
        <v>91078</v>
      </c>
      <c r="I76" s="73">
        <f t="shared" si="51"/>
        <v>662</v>
      </c>
      <c r="J76" s="74">
        <f t="shared" si="51"/>
        <v>5837</v>
      </c>
      <c r="K76" s="75">
        <f>I76+J76</f>
        <v>6499</v>
      </c>
      <c r="L76" s="76">
        <f>SUM(L71:L74)</f>
        <v>413062</v>
      </c>
      <c r="M76" s="73">
        <f>SUM(M71:M74)</f>
        <v>467320</v>
      </c>
      <c r="N76" s="34">
        <f>SUM(N71:N74)</f>
        <v>35672</v>
      </c>
      <c r="O76" s="34">
        <f>SUM(O71:O74)</f>
        <v>502992</v>
      </c>
    </row>
    <row r="77" spans="1:15" x14ac:dyDescent="0.2">
      <c r="I77" s="96"/>
      <c r="J77" s="96"/>
      <c r="K77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  <ignoredErrors>
    <ignoredError sqref="E5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78"/>
  <sheetViews>
    <sheetView topLeftCell="A49" zoomScale="115" zoomScaleNormal="115" workbookViewId="0">
      <selection activeCell="T53" sqref="T53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53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93" t="s">
        <v>16</v>
      </c>
      <c r="O4" s="16" t="s">
        <v>17</v>
      </c>
    </row>
    <row r="5" spans="1:15" x14ac:dyDescent="0.2">
      <c r="A5" s="18">
        <v>42371</v>
      </c>
      <c r="B5" s="82">
        <v>2114</v>
      </c>
      <c r="C5" s="82">
        <v>1748</v>
      </c>
      <c r="D5" s="82">
        <v>379</v>
      </c>
      <c r="E5" s="24">
        <f t="shared" ref="E5:E57" si="0">SUM(B5:D5)</f>
        <v>4241</v>
      </c>
      <c r="F5" s="82">
        <v>897</v>
      </c>
      <c r="G5" s="82">
        <v>20</v>
      </c>
      <c r="H5" s="24">
        <f t="shared" ref="H5:H57" si="1">F5+G5</f>
        <v>917</v>
      </c>
      <c r="I5" s="82">
        <v>5</v>
      </c>
      <c r="J5" s="82">
        <v>100</v>
      </c>
      <c r="K5" s="24">
        <f t="shared" ref="K5" si="2">I5+J5</f>
        <v>105</v>
      </c>
      <c r="L5" s="24">
        <f t="shared" ref="L5" si="3">E5+H5+K5</f>
        <v>5263</v>
      </c>
      <c r="M5" s="82">
        <v>4334</v>
      </c>
      <c r="N5" s="82">
        <v>351</v>
      </c>
      <c r="O5" s="24">
        <f t="shared" ref="O5:O57" si="4">M5+N5</f>
        <v>4685</v>
      </c>
    </row>
    <row r="6" spans="1:15" x14ac:dyDescent="0.2">
      <c r="A6" s="18">
        <f t="shared" ref="A6:A57" si="5">A5+7</f>
        <v>42378</v>
      </c>
      <c r="B6" s="82">
        <v>2848</v>
      </c>
      <c r="C6" s="82">
        <v>2288</v>
      </c>
      <c r="D6" s="82">
        <v>752</v>
      </c>
      <c r="E6" s="24">
        <f t="shared" si="0"/>
        <v>5888</v>
      </c>
      <c r="F6" s="82">
        <v>1837</v>
      </c>
      <c r="G6" s="82">
        <v>67</v>
      </c>
      <c r="H6" s="24">
        <f t="shared" si="1"/>
        <v>1904</v>
      </c>
      <c r="I6" s="82">
        <v>7</v>
      </c>
      <c r="J6" s="82">
        <v>117</v>
      </c>
      <c r="K6" s="24">
        <f t="shared" ref="K6" si="6">I6+J6</f>
        <v>124</v>
      </c>
      <c r="L6" s="24">
        <f t="shared" ref="L6" si="7">E6+H6+K6</f>
        <v>7916</v>
      </c>
      <c r="M6" s="82">
        <v>7908</v>
      </c>
      <c r="N6" s="82">
        <v>980</v>
      </c>
      <c r="O6" s="24">
        <f t="shared" si="4"/>
        <v>8888</v>
      </c>
    </row>
    <row r="7" spans="1:15" x14ac:dyDescent="0.2">
      <c r="A7" s="18">
        <f t="shared" si="5"/>
        <v>42385</v>
      </c>
      <c r="B7" s="82">
        <v>3129</v>
      </c>
      <c r="C7" s="82">
        <v>2432</v>
      </c>
      <c r="D7" s="82">
        <v>722</v>
      </c>
      <c r="E7" s="24">
        <f t="shared" si="0"/>
        <v>6283</v>
      </c>
      <c r="F7" s="82">
        <v>1893</v>
      </c>
      <c r="G7" s="82">
        <v>62</v>
      </c>
      <c r="H7" s="24">
        <f t="shared" si="1"/>
        <v>1955</v>
      </c>
      <c r="I7" s="82">
        <v>5</v>
      </c>
      <c r="J7" s="82">
        <v>138</v>
      </c>
      <c r="K7" s="24">
        <f t="shared" ref="K7" si="8">I7+J7</f>
        <v>143</v>
      </c>
      <c r="L7" s="24">
        <f t="shared" ref="L7" si="9">E7+H7+K7</f>
        <v>8381</v>
      </c>
      <c r="M7" s="82">
        <v>6779</v>
      </c>
      <c r="N7" s="82">
        <v>1020</v>
      </c>
      <c r="O7" s="24">
        <f t="shared" si="4"/>
        <v>7799</v>
      </c>
    </row>
    <row r="8" spans="1:15" x14ac:dyDescent="0.2">
      <c r="A8" s="18">
        <f t="shared" si="5"/>
        <v>42392</v>
      </c>
      <c r="B8" s="82">
        <v>3251</v>
      </c>
      <c r="C8" s="82">
        <v>2394</v>
      </c>
      <c r="D8" s="82">
        <v>725</v>
      </c>
      <c r="E8" s="24">
        <f t="shared" si="0"/>
        <v>6370</v>
      </c>
      <c r="F8" s="82">
        <v>1997</v>
      </c>
      <c r="G8" s="82">
        <v>74</v>
      </c>
      <c r="H8" s="24">
        <f t="shared" si="1"/>
        <v>2071</v>
      </c>
      <c r="I8" s="82">
        <v>33</v>
      </c>
      <c r="J8" s="82">
        <v>104</v>
      </c>
      <c r="K8" s="24">
        <f t="shared" ref="K8" si="10">I8+J8</f>
        <v>137</v>
      </c>
      <c r="L8" s="24">
        <f t="shared" ref="L8" si="11">E8+H8+K8</f>
        <v>8578</v>
      </c>
      <c r="M8" s="82">
        <v>6912</v>
      </c>
      <c r="N8" s="82">
        <v>990</v>
      </c>
      <c r="O8" s="24">
        <f t="shared" si="4"/>
        <v>7902</v>
      </c>
    </row>
    <row r="9" spans="1:15" x14ac:dyDescent="0.2">
      <c r="A9" s="18">
        <f t="shared" si="5"/>
        <v>42399</v>
      </c>
      <c r="B9" s="82">
        <v>3080</v>
      </c>
      <c r="C9" s="82">
        <v>2437</v>
      </c>
      <c r="D9" s="82">
        <v>734</v>
      </c>
      <c r="E9" s="24">
        <f t="shared" si="0"/>
        <v>6251</v>
      </c>
      <c r="F9" s="82">
        <v>1935</v>
      </c>
      <c r="G9" s="82">
        <v>63</v>
      </c>
      <c r="H9" s="24">
        <f t="shared" si="1"/>
        <v>1998</v>
      </c>
      <c r="I9" s="82">
        <v>10</v>
      </c>
      <c r="J9" s="82">
        <v>121</v>
      </c>
      <c r="K9" s="24">
        <f t="shared" ref="K9" si="12">I9+J9</f>
        <v>131</v>
      </c>
      <c r="L9" s="24">
        <f t="shared" ref="L9" si="13">E9+H9+K9</f>
        <v>8380</v>
      </c>
      <c r="M9" s="82">
        <v>5797</v>
      </c>
      <c r="N9" s="82">
        <v>633</v>
      </c>
      <c r="O9" s="24">
        <f t="shared" si="4"/>
        <v>6430</v>
      </c>
    </row>
    <row r="10" spans="1:15" x14ac:dyDescent="0.2">
      <c r="A10" s="18">
        <f t="shared" si="5"/>
        <v>42406</v>
      </c>
      <c r="B10" s="82">
        <v>3286</v>
      </c>
      <c r="C10" s="82">
        <v>2466</v>
      </c>
      <c r="D10" s="82">
        <v>647</v>
      </c>
      <c r="E10" s="24">
        <f t="shared" si="0"/>
        <v>6399</v>
      </c>
      <c r="F10" s="82">
        <v>1757</v>
      </c>
      <c r="G10" s="82">
        <v>58</v>
      </c>
      <c r="H10" s="24">
        <f t="shared" si="1"/>
        <v>1815</v>
      </c>
      <c r="I10" s="82">
        <v>5</v>
      </c>
      <c r="J10" s="82">
        <v>96</v>
      </c>
      <c r="K10" s="24">
        <f t="shared" ref="K10" si="14">I10+J10</f>
        <v>101</v>
      </c>
      <c r="L10" s="24">
        <f t="shared" ref="L10" si="15">E10+H10+K10</f>
        <v>8315</v>
      </c>
      <c r="M10" s="82">
        <v>5175</v>
      </c>
      <c r="N10" s="82">
        <v>628</v>
      </c>
      <c r="O10" s="24">
        <f t="shared" si="4"/>
        <v>5803</v>
      </c>
    </row>
    <row r="11" spans="1:15" x14ac:dyDescent="0.2">
      <c r="A11" s="18">
        <f t="shared" si="5"/>
        <v>42413</v>
      </c>
      <c r="B11" s="82">
        <v>3240</v>
      </c>
      <c r="C11" s="82">
        <v>2507</v>
      </c>
      <c r="D11" s="82">
        <v>636</v>
      </c>
      <c r="E11" s="24">
        <f t="shared" si="0"/>
        <v>6383</v>
      </c>
      <c r="F11" s="82">
        <v>1859</v>
      </c>
      <c r="G11" s="82">
        <v>62</v>
      </c>
      <c r="H11" s="24">
        <f t="shared" si="1"/>
        <v>1921</v>
      </c>
      <c r="I11" s="82">
        <v>8</v>
      </c>
      <c r="J11" s="82">
        <v>150</v>
      </c>
      <c r="K11" s="24">
        <f t="shared" ref="K11" si="16">I11+J11</f>
        <v>158</v>
      </c>
      <c r="L11" s="24">
        <f t="shared" ref="L11" si="17">E11+H11+K11</f>
        <v>8462</v>
      </c>
      <c r="M11" s="82">
        <v>5119</v>
      </c>
      <c r="N11" s="82">
        <v>676</v>
      </c>
      <c r="O11" s="24">
        <f t="shared" si="4"/>
        <v>5795</v>
      </c>
    </row>
    <row r="12" spans="1:15" x14ac:dyDescent="0.2">
      <c r="A12" s="18">
        <f t="shared" si="5"/>
        <v>42420</v>
      </c>
      <c r="B12" s="82">
        <v>3409</v>
      </c>
      <c r="C12" s="82">
        <v>2413</v>
      </c>
      <c r="D12" s="82">
        <v>804</v>
      </c>
      <c r="E12" s="24">
        <f t="shared" si="0"/>
        <v>6626</v>
      </c>
      <c r="F12" s="82">
        <v>1848</v>
      </c>
      <c r="G12" s="82">
        <v>69</v>
      </c>
      <c r="H12" s="24">
        <f t="shared" si="1"/>
        <v>1917</v>
      </c>
      <c r="I12" s="82">
        <v>5</v>
      </c>
      <c r="J12" s="82">
        <v>123</v>
      </c>
      <c r="K12" s="24">
        <f t="shared" ref="K12" si="18">I12+J12</f>
        <v>128</v>
      </c>
      <c r="L12" s="24">
        <f t="shared" ref="L12" si="19">E12+H12+K12</f>
        <v>8671</v>
      </c>
      <c r="M12" s="82">
        <v>4276</v>
      </c>
      <c r="N12" s="82">
        <v>532</v>
      </c>
      <c r="O12" s="24">
        <f t="shared" si="4"/>
        <v>4808</v>
      </c>
    </row>
    <row r="13" spans="1:15" x14ac:dyDescent="0.2">
      <c r="A13" s="18">
        <f t="shared" si="5"/>
        <v>42427</v>
      </c>
      <c r="B13" s="82">
        <v>3487</v>
      </c>
      <c r="C13" s="82">
        <v>2263</v>
      </c>
      <c r="D13" s="82">
        <v>826</v>
      </c>
      <c r="E13" s="24">
        <f t="shared" si="0"/>
        <v>6576</v>
      </c>
      <c r="F13" s="82">
        <v>1697</v>
      </c>
      <c r="G13" s="82">
        <v>92</v>
      </c>
      <c r="H13" s="24">
        <f t="shared" si="1"/>
        <v>1789</v>
      </c>
      <c r="I13" s="82">
        <v>10</v>
      </c>
      <c r="J13" s="82">
        <v>139</v>
      </c>
      <c r="K13" s="24">
        <f t="shared" ref="K13:K14" si="20">I13+J13</f>
        <v>149</v>
      </c>
      <c r="L13" s="24">
        <f t="shared" ref="L13:L14" si="21">E13+H13+K13</f>
        <v>8514</v>
      </c>
      <c r="M13" s="82">
        <v>4762</v>
      </c>
      <c r="N13" s="82">
        <v>503</v>
      </c>
      <c r="O13" s="24">
        <f t="shared" si="4"/>
        <v>5265</v>
      </c>
    </row>
    <row r="14" spans="1:15" x14ac:dyDescent="0.2">
      <c r="A14" s="18">
        <f t="shared" si="5"/>
        <v>42434</v>
      </c>
      <c r="B14" s="82">
        <v>3279</v>
      </c>
      <c r="C14" s="82">
        <v>2575</v>
      </c>
      <c r="D14" s="82">
        <v>727</v>
      </c>
      <c r="E14" s="24">
        <f t="shared" si="0"/>
        <v>6581</v>
      </c>
      <c r="F14" s="82">
        <v>1634</v>
      </c>
      <c r="G14" s="82">
        <v>58</v>
      </c>
      <c r="H14" s="24">
        <f t="shared" si="1"/>
        <v>1692</v>
      </c>
      <c r="I14" s="82">
        <v>9</v>
      </c>
      <c r="J14" s="82">
        <v>120</v>
      </c>
      <c r="K14" s="24">
        <f t="shared" si="20"/>
        <v>129</v>
      </c>
      <c r="L14" s="24">
        <f t="shared" si="21"/>
        <v>8402</v>
      </c>
      <c r="M14" s="82">
        <v>5095</v>
      </c>
      <c r="N14" s="82">
        <v>388</v>
      </c>
      <c r="O14" s="24">
        <f t="shared" si="4"/>
        <v>5483</v>
      </c>
    </row>
    <row r="15" spans="1:15" x14ac:dyDescent="0.2">
      <c r="A15" s="18">
        <f t="shared" si="5"/>
        <v>42441</v>
      </c>
      <c r="B15" s="82">
        <v>3215</v>
      </c>
      <c r="C15" s="82">
        <v>2404</v>
      </c>
      <c r="D15" s="82">
        <v>689</v>
      </c>
      <c r="E15" s="24">
        <f t="shared" si="0"/>
        <v>6308</v>
      </c>
      <c r="F15" s="82">
        <v>1815</v>
      </c>
      <c r="G15" s="82">
        <v>98</v>
      </c>
      <c r="H15" s="24">
        <f t="shared" si="1"/>
        <v>1913</v>
      </c>
      <c r="I15" s="82">
        <v>4</v>
      </c>
      <c r="J15" s="82">
        <v>121</v>
      </c>
      <c r="K15" s="24">
        <f t="shared" ref="K15" si="22">I15+J15</f>
        <v>125</v>
      </c>
      <c r="L15" s="24">
        <f t="shared" ref="L15" si="23">E15+H15+K15</f>
        <v>8346</v>
      </c>
      <c r="M15" s="82">
        <v>6024</v>
      </c>
      <c r="N15" s="82">
        <v>542</v>
      </c>
      <c r="O15" s="24">
        <f t="shared" si="4"/>
        <v>6566</v>
      </c>
    </row>
    <row r="16" spans="1:15" x14ac:dyDescent="0.2">
      <c r="A16" s="18">
        <f t="shared" si="5"/>
        <v>42448</v>
      </c>
      <c r="B16" s="82">
        <v>3281</v>
      </c>
      <c r="C16" s="82">
        <v>2338</v>
      </c>
      <c r="D16" s="82">
        <v>691</v>
      </c>
      <c r="E16" s="24">
        <f t="shared" si="0"/>
        <v>6310</v>
      </c>
      <c r="F16" s="82">
        <v>1476</v>
      </c>
      <c r="G16" s="82">
        <v>56</v>
      </c>
      <c r="H16" s="24">
        <f t="shared" si="1"/>
        <v>1532</v>
      </c>
      <c r="I16" s="82">
        <v>5</v>
      </c>
      <c r="J16" s="82">
        <v>136</v>
      </c>
      <c r="K16" s="24">
        <f t="shared" ref="K16" si="24">I16+J16</f>
        <v>141</v>
      </c>
      <c r="L16" s="24">
        <f t="shared" ref="L16" si="25">E16+H16+K16</f>
        <v>7983</v>
      </c>
      <c r="M16" s="82">
        <v>5618</v>
      </c>
      <c r="N16" s="82">
        <v>184</v>
      </c>
      <c r="O16" s="24">
        <f t="shared" si="4"/>
        <v>5802</v>
      </c>
    </row>
    <row r="17" spans="1:15" x14ac:dyDescent="0.2">
      <c r="A17" s="18">
        <f t="shared" si="5"/>
        <v>42455</v>
      </c>
      <c r="B17" s="82">
        <v>3485</v>
      </c>
      <c r="C17" s="82">
        <v>2287</v>
      </c>
      <c r="D17" s="82">
        <v>653</v>
      </c>
      <c r="E17" s="24">
        <f t="shared" si="0"/>
        <v>6425</v>
      </c>
      <c r="F17" s="82">
        <v>1323</v>
      </c>
      <c r="G17" s="82">
        <v>55</v>
      </c>
      <c r="H17" s="24">
        <f t="shared" si="1"/>
        <v>1378</v>
      </c>
      <c r="I17" s="82">
        <v>2</v>
      </c>
      <c r="J17" s="82">
        <v>118</v>
      </c>
      <c r="K17" s="24">
        <f t="shared" ref="K17" si="26">I17+J17</f>
        <v>120</v>
      </c>
      <c r="L17" s="24">
        <f t="shared" ref="L17" si="27">E17+H17+K17</f>
        <v>7923</v>
      </c>
      <c r="M17" s="82">
        <v>4637</v>
      </c>
      <c r="N17" s="82">
        <v>316</v>
      </c>
      <c r="O17" s="24">
        <f t="shared" si="4"/>
        <v>4953</v>
      </c>
    </row>
    <row r="18" spans="1:15" x14ac:dyDescent="0.2">
      <c r="A18" s="18">
        <f t="shared" si="5"/>
        <v>42462</v>
      </c>
      <c r="B18" s="82">
        <v>2958</v>
      </c>
      <c r="C18" s="82">
        <v>1980</v>
      </c>
      <c r="D18" s="82">
        <v>623</v>
      </c>
      <c r="E18" s="24">
        <f t="shared" si="0"/>
        <v>5561</v>
      </c>
      <c r="F18" s="82">
        <v>1322</v>
      </c>
      <c r="G18" s="82">
        <v>42</v>
      </c>
      <c r="H18" s="24">
        <f t="shared" si="1"/>
        <v>1364</v>
      </c>
      <c r="I18" s="82">
        <v>3</v>
      </c>
      <c r="J18" s="82">
        <v>123</v>
      </c>
      <c r="K18" s="24">
        <f t="shared" ref="K18" si="28">I18+J18</f>
        <v>126</v>
      </c>
      <c r="L18" s="24">
        <f t="shared" ref="L18" si="29">E18+H18+K18</f>
        <v>7051</v>
      </c>
      <c r="M18" s="82">
        <v>3432</v>
      </c>
      <c r="N18" s="82">
        <v>259</v>
      </c>
      <c r="O18" s="24">
        <f t="shared" si="4"/>
        <v>3691</v>
      </c>
    </row>
    <row r="19" spans="1:15" x14ac:dyDescent="0.2">
      <c r="A19" s="18">
        <f t="shared" si="5"/>
        <v>42469</v>
      </c>
      <c r="B19" s="82">
        <v>3359</v>
      </c>
      <c r="C19" s="82">
        <v>2324</v>
      </c>
      <c r="D19" s="82">
        <v>726</v>
      </c>
      <c r="E19" s="24">
        <f t="shared" si="0"/>
        <v>6409</v>
      </c>
      <c r="F19" s="82">
        <v>1662</v>
      </c>
      <c r="G19" s="82">
        <v>62</v>
      </c>
      <c r="H19" s="24">
        <f t="shared" si="1"/>
        <v>1724</v>
      </c>
      <c r="I19" s="82">
        <v>1</v>
      </c>
      <c r="J19" s="82">
        <v>133</v>
      </c>
      <c r="K19" s="24">
        <f t="shared" ref="K19" si="30">I19+J19</f>
        <v>134</v>
      </c>
      <c r="L19" s="24">
        <f t="shared" ref="L19" si="31">E19+H19+K19</f>
        <v>8267</v>
      </c>
      <c r="M19" s="82">
        <v>4054</v>
      </c>
      <c r="N19" s="82">
        <v>265</v>
      </c>
      <c r="O19" s="24">
        <f t="shared" si="4"/>
        <v>4319</v>
      </c>
    </row>
    <row r="20" spans="1:15" x14ac:dyDescent="0.2">
      <c r="A20" s="18">
        <f t="shared" si="5"/>
        <v>42476</v>
      </c>
      <c r="B20" s="82">
        <v>3642</v>
      </c>
      <c r="C20" s="82">
        <v>2219</v>
      </c>
      <c r="D20" s="82">
        <v>868</v>
      </c>
      <c r="E20" s="24">
        <f t="shared" si="0"/>
        <v>6729</v>
      </c>
      <c r="F20" s="82">
        <v>1656</v>
      </c>
      <c r="G20" s="82">
        <v>73</v>
      </c>
      <c r="H20" s="24">
        <f t="shared" si="1"/>
        <v>1729</v>
      </c>
      <c r="I20" s="82">
        <v>6</v>
      </c>
      <c r="J20" s="82">
        <v>136</v>
      </c>
      <c r="K20" s="24">
        <f t="shared" ref="K20" si="32">I20+J20</f>
        <v>142</v>
      </c>
      <c r="L20" s="24">
        <f t="shared" ref="L20" si="33">E20+H20+K20</f>
        <v>8600</v>
      </c>
      <c r="M20" s="82">
        <v>3827</v>
      </c>
      <c r="N20" s="82">
        <v>404</v>
      </c>
      <c r="O20" s="24">
        <f t="shared" si="4"/>
        <v>4231</v>
      </c>
    </row>
    <row r="21" spans="1:15" x14ac:dyDescent="0.2">
      <c r="A21" s="18">
        <f t="shared" si="5"/>
        <v>42483</v>
      </c>
      <c r="B21" s="82">
        <v>3107</v>
      </c>
      <c r="C21" s="82">
        <v>2334</v>
      </c>
      <c r="D21" s="82">
        <v>791</v>
      </c>
      <c r="E21" s="24">
        <f t="shared" si="0"/>
        <v>6232</v>
      </c>
      <c r="F21" s="82">
        <v>1720</v>
      </c>
      <c r="G21" s="82">
        <v>77</v>
      </c>
      <c r="H21" s="24">
        <f t="shared" si="1"/>
        <v>1797</v>
      </c>
      <c r="I21" s="82">
        <v>50</v>
      </c>
      <c r="J21" s="82">
        <v>151</v>
      </c>
      <c r="K21" s="24">
        <f t="shared" ref="K21" si="34">I21+J21</f>
        <v>201</v>
      </c>
      <c r="L21" s="24">
        <f t="shared" ref="L21" si="35">E21+H21+K21</f>
        <v>8230</v>
      </c>
      <c r="M21" s="82">
        <v>4190</v>
      </c>
      <c r="N21" s="82">
        <v>297</v>
      </c>
      <c r="O21" s="24">
        <f t="shared" si="4"/>
        <v>4487</v>
      </c>
    </row>
    <row r="22" spans="1:15" x14ac:dyDescent="0.2">
      <c r="A22" s="18">
        <f t="shared" si="5"/>
        <v>42490</v>
      </c>
      <c r="B22" s="82">
        <v>3083</v>
      </c>
      <c r="C22" s="82">
        <v>2220</v>
      </c>
      <c r="D22" s="82">
        <v>866</v>
      </c>
      <c r="E22" s="24">
        <f t="shared" si="0"/>
        <v>6169</v>
      </c>
      <c r="F22" s="82">
        <v>1716</v>
      </c>
      <c r="G22" s="82">
        <v>76</v>
      </c>
      <c r="H22" s="24">
        <f t="shared" si="1"/>
        <v>1792</v>
      </c>
      <c r="I22" s="82">
        <v>6</v>
      </c>
      <c r="J22" s="82">
        <v>142</v>
      </c>
      <c r="K22" s="24">
        <f t="shared" ref="K22" si="36">I22+J22</f>
        <v>148</v>
      </c>
      <c r="L22" s="24">
        <f t="shared" ref="L22" si="37">E22+H22+K22</f>
        <v>8109</v>
      </c>
      <c r="M22" s="82">
        <v>4791</v>
      </c>
      <c r="N22" s="82">
        <v>267</v>
      </c>
      <c r="O22" s="24">
        <f t="shared" si="4"/>
        <v>5058</v>
      </c>
    </row>
    <row r="23" spans="1:15" x14ac:dyDescent="0.2">
      <c r="A23" s="18">
        <f t="shared" si="5"/>
        <v>42497</v>
      </c>
      <c r="B23" s="82">
        <v>2698</v>
      </c>
      <c r="C23" s="82">
        <v>1853</v>
      </c>
      <c r="D23" s="82">
        <v>697</v>
      </c>
      <c r="E23" s="24">
        <f t="shared" si="0"/>
        <v>5248</v>
      </c>
      <c r="F23" s="82">
        <v>1293</v>
      </c>
      <c r="G23" s="82">
        <v>101</v>
      </c>
      <c r="H23" s="24">
        <f t="shared" si="1"/>
        <v>1394</v>
      </c>
      <c r="I23" s="82">
        <v>19</v>
      </c>
      <c r="J23" s="82">
        <v>133</v>
      </c>
      <c r="K23" s="24">
        <f t="shared" ref="K23" si="38">I23+J23</f>
        <v>152</v>
      </c>
      <c r="L23" s="24">
        <f t="shared" ref="L23" si="39">E23+H23+K23</f>
        <v>6794</v>
      </c>
      <c r="M23" s="82">
        <v>4644</v>
      </c>
      <c r="N23" s="82">
        <v>257</v>
      </c>
      <c r="O23" s="24">
        <f t="shared" si="4"/>
        <v>4901</v>
      </c>
    </row>
    <row r="24" spans="1:15" x14ac:dyDescent="0.2">
      <c r="A24" s="18">
        <f t="shared" si="5"/>
        <v>42504</v>
      </c>
      <c r="B24" s="82">
        <v>2741</v>
      </c>
      <c r="C24" s="82">
        <v>2257</v>
      </c>
      <c r="D24" s="82">
        <v>746</v>
      </c>
      <c r="E24" s="24">
        <f t="shared" si="0"/>
        <v>5744</v>
      </c>
      <c r="F24" s="82">
        <v>1412</v>
      </c>
      <c r="G24" s="82">
        <v>91</v>
      </c>
      <c r="H24" s="24">
        <f t="shared" si="1"/>
        <v>1503</v>
      </c>
      <c r="I24" s="82">
        <v>1</v>
      </c>
      <c r="J24" s="82">
        <v>91</v>
      </c>
      <c r="K24" s="24">
        <f t="shared" ref="K24" si="40">I24+J24</f>
        <v>92</v>
      </c>
      <c r="L24" s="24">
        <f t="shared" ref="L24" si="41">E24+H24+K24</f>
        <v>7339</v>
      </c>
      <c r="M24" s="82">
        <v>4582</v>
      </c>
      <c r="N24" s="82">
        <v>332</v>
      </c>
      <c r="O24" s="24">
        <f t="shared" si="4"/>
        <v>4914</v>
      </c>
    </row>
    <row r="25" spans="1:15" x14ac:dyDescent="0.2">
      <c r="A25" s="18">
        <f t="shared" si="5"/>
        <v>42511</v>
      </c>
      <c r="B25" s="82">
        <v>2834</v>
      </c>
      <c r="C25" s="82">
        <v>2082</v>
      </c>
      <c r="D25" s="82">
        <v>877</v>
      </c>
      <c r="E25" s="24">
        <f t="shared" si="0"/>
        <v>5793</v>
      </c>
      <c r="F25" s="82">
        <v>1339</v>
      </c>
      <c r="G25" s="82">
        <v>85</v>
      </c>
      <c r="H25" s="24">
        <f t="shared" si="1"/>
        <v>1424</v>
      </c>
      <c r="I25" s="82">
        <v>20</v>
      </c>
      <c r="J25" s="82">
        <v>133</v>
      </c>
      <c r="K25" s="24">
        <f t="shared" ref="K25:K46" si="42">I25+J25</f>
        <v>153</v>
      </c>
      <c r="L25" s="24">
        <f t="shared" ref="L25:L46" si="43">E25+H25+K25</f>
        <v>7370</v>
      </c>
      <c r="M25" s="82">
        <v>5736</v>
      </c>
      <c r="N25" s="82">
        <v>357</v>
      </c>
      <c r="O25" s="24">
        <f t="shared" si="4"/>
        <v>6093</v>
      </c>
    </row>
    <row r="26" spans="1:15" x14ac:dyDescent="0.2">
      <c r="A26" s="18">
        <f t="shared" si="5"/>
        <v>42518</v>
      </c>
      <c r="B26" s="82">
        <v>2710</v>
      </c>
      <c r="C26" s="82">
        <v>2036</v>
      </c>
      <c r="D26" s="82">
        <v>908</v>
      </c>
      <c r="E26" s="24">
        <f t="shared" si="0"/>
        <v>5654</v>
      </c>
      <c r="F26" s="82">
        <v>1488</v>
      </c>
      <c r="G26" s="82">
        <v>99</v>
      </c>
      <c r="H26" s="24">
        <f t="shared" si="1"/>
        <v>1587</v>
      </c>
      <c r="I26" s="82">
        <v>8</v>
      </c>
      <c r="J26" s="82">
        <v>105</v>
      </c>
      <c r="K26" s="24">
        <f t="shared" si="42"/>
        <v>113</v>
      </c>
      <c r="L26" s="24">
        <f t="shared" si="43"/>
        <v>7354</v>
      </c>
      <c r="M26" s="82">
        <v>6607</v>
      </c>
      <c r="N26" s="82">
        <v>307</v>
      </c>
      <c r="O26" s="24">
        <f t="shared" si="4"/>
        <v>6914</v>
      </c>
    </row>
    <row r="27" spans="1:15" x14ac:dyDescent="0.2">
      <c r="A27" s="18">
        <f t="shared" si="5"/>
        <v>42525</v>
      </c>
      <c r="B27" s="82">
        <v>2695</v>
      </c>
      <c r="C27" s="82">
        <v>2141</v>
      </c>
      <c r="D27" s="82">
        <v>918</v>
      </c>
      <c r="E27" s="24">
        <f t="shared" si="0"/>
        <v>5754</v>
      </c>
      <c r="F27" s="82">
        <v>1527</v>
      </c>
      <c r="G27" s="82">
        <v>83</v>
      </c>
      <c r="H27" s="24">
        <f t="shared" si="1"/>
        <v>1610</v>
      </c>
      <c r="I27" s="82">
        <v>5</v>
      </c>
      <c r="J27" s="82">
        <v>125</v>
      </c>
      <c r="K27" s="24">
        <f t="shared" si="42"/>
        <v>130</v>
      </c>
      <c r="L27" s="24">
        <f t="shared" si="43"/>
        <v>7494</v>
      </c>
      <c r="M27" s="82">
        <v>7112</v>
      </c>
      <c r="N27" s="82">
        <v>415</v>
      </c>
      <c r="O27" s="24">
        <f t="shared" si="4"/>
        <v>7527</v>
      </c>
    </row>
    <row r="28" spans="1:15" x14ac:dyDescent="0.2">
      <c r="A28" s="18">
        <f t="shared" si="5"/>
        <v>42532</v>
      </c>
      <c r="B28" s="82">
        <v>2770</v>
      </c>
      <c r="C28" s="82">
        <v>2108</v>
      </c>
      <c r="D28" s="82">
        <v>995</v>
      </c>
      <c r="E28" s="24">
        <f t="shared" si="0"/>
        <v>5873</v>
      </c>
      <c r="F28" s="82">
        <v>1431</v>
      </c>
      <c r="G28" s="82">
        <v>82</v>
      </c>
      <c r="H28" s="24">
        <f t="shared" si="1"/>
        <v>1513</v>
      </c>
      <c r="I28" s="82">
        <v>7</v>
      </c>
      <c r="J28" s="82">
        <v>117</v>
      </c>
      <c r="K28" s="24">
        <f t="shared" si="42"/>
        <v>124</v>
      </c>
      <c r="L28" s="24">
        <f t="shared" si="43"/>
        <v>7510</v>
      </c>
      <c r="M28" s="82">
        <v>8441</v>
      </c>
      <c r="N28" s="82">
        <v>267</v>
      </c>
      <c r="O28" s="24">
        <f t="shared" si="4"/>
        <v>8708</v>
      </c>
    </row>
    <row r="29" spans="1:15" x14ac:dyDescent="0.2">
      <c r="A29" s="18">
        <f t="shared" si="5"/>
        <v>42539</v>
      </c>
      <c r="B29" s="82">
        <v>2982</v>
      </c>
      <c r="C29" s="82">
        <v>1986</v>
      </c>
      <c r="D29" s="82">
        <v>879</v>
      </c>
      <c r="E29" s="24">
        <f t="shared" si="0"/>
        <v>5847</v>
      </c>
      <c r="F29" s="82">
        <v>1581</v>
      </c>
      <c r="G29" s="82">
        <v>88</v>
      </c>
      <c r="H29" s="24">
        <f t="shared" si="1"/>
        <v>1669</v>
      </c>
      <c r="I29" s="82">
        <v>4</v>
      </c>
      <c r="J29" s="82">
        <v>131</v>
      </c>
      <c r="K29" s="24">
        <f t="shared" si="42"/>
        <v>135</v>
      </c>
      <c r="L29" s="24">
        <f t="shared" si="43"/>
        <v>7651</v>
      </c>
      <c r="M29" s="82">
        <v>8613</v>
      </c>
      <c r="N29" s="82">
        <v>441</v>
      </c>
      <c r="O29" s="24">
        <f t="shared" si="4"/>
        <v>9054</v>
      </c>
    </row>
    <row r="30" spans="1:15" x14ac:dyDescent="0.2">
      <c r="A30" s="18">
        <f t="shared" si="5"/>
        <v>42546</v>
      </c>
      <c r="B30" s="82">
        <v>2831</v>
      </c>
      <c r="C30" s="82">
        <v>2027</v>
      </c>
      <c r="D30" s="82">
        <v>880</v>
      </c>
      <c r="E30" s="24">
        <f t="shared" si="0"/>
        <v>5738</v>
      </c>
      <c r="F30" s="82">
        <v>1963</v>
      </c>
      <c r="G30" s="82">
        <v>65</v>
      </c>
      <c r="H30" s="24">
        <f t="shared" si="1"/>
        <v>2028</v>
      </c>
      <c r="I30" s="82">
        <v>6</v>
      </c>
      <c r="J30" s="82">
        <v>140</v>
      </c>
      <c r="K30" s="24">
        <f t="shared" si="42"/>
        <v>146</v>
      </c>
      <c r="L30" s="24">
        <f t="shared" si="43"/>
        <v>7912</v>
      </c>
      <c r="M30" s="82">
        <v>8399</v>
      </c>
      <c r="N30" s="82">
        <v>252</v>
      </c>
      <c r="O30" s="24">
        <f t="shared" si="4"/>
        <v>8651</v>
      </c>
    </row>
    <row r="31" spans="1:15" x14ac:dyDescent="0.2">
      <c r="A31" s="18">
        <f t="shared" si="5"/>
        <v>42553</v>
      </c>
      <c r="B31" s="82">
        <v>2659</v>
      </c>
      <c r="C31" s="82">
        <v>1911</v>
      </c>
      <c r="D31" s="82">
        <v>1122</v>
      </c>
      <c r="E31" s="24">
        <f t="shared" si="0"/>
        <v>5692</v>
      </c>
      <c r="F31" s="82">
        <v>1889</v>
      </c>
      <c r="G31" s="82">
        <v>77</v>
      </c>
      <c r="H31" s="24">
        <f t="shared" si="1"/>
        <v>1966</v>
      </c>
      <c r="I31" s="82">
        <v>6</v>
      </c>
      <c r="J31" s="82">
        <v>88</v>
      </c>
      <c r="K31" s="24">
        <f t="shared" si="42"/>
        <v>94</v>
      </c>
      <c r="L31" s="24">
        <f t="shared" si="43"/>
        <v>7752</v>
      </c>
      <c r="M31" s="82">
        <v>10597</v>
      </c>
      <c r="N31" s="82">
        <v>384</v>
      </c>
      <c r="O31" s="24">
        <f t="shared" si="4"/>
        <v>10981</v>
      </c>
    </row>
    <row r="32" spans="1:15" x14ac:dyDescent="0.2">
      <c r="A32" s="18">
        <f t="shared" si="5"/>
        <v>42560</v>
      </c>
      <c r="B32" s="82">
        <v>2655</v>
      </c>
      <c r="C32" s="82">
        <v>1923</v>
      </c>
      <c r="D32" s="82">
        <v>899</v>
      </c>
      <c r="E32" s="24">
        <f t="shared" si="0"/>
        <v>5477</v>
      </c>
      <c r="F32" s="82">
        <v>2054</v>
      </c>
      <c r="G32" s="82">
        <v>107</v>
      </c>
      <c r="H32" s="24">
        <f t="shared" si="1"/>
        <v>2161</v>
      </c>
      <c r="I32" s="82">
        <v>19</v>
      </c>
      <c r="J32" s="82">
        <v>92</v>
      </c>
      <c r="K32" s="24">
        <f t="shared" si="42"/>
        <v>111</v>
      </c>
      <c r="L32" s="24">
        <f t="shared" si="43"/>
        <v>7749</v>
      </c>
      <c r="M32" s="82">
        <v>12357</v>
      </c>
      <c r="N32" s="82">
        <v>478</v>
      </c>
      <c r="O32" s="24">
        <f t="shared" si="4"/>
        <v>12835</v>
      </c>
    </row>
    <row r="33" spans="1:15" x14ac:dyDescent="0.2">
      <c r="A33" s="18">
        <f t="shared" si="5"/>
        <v>42567</v>
      </c>
      <c r="B33" s="82">
        <v>1787</v>
      </c>
      <c r="C33" s="82">
        <v>1485</v>
      </c>
      <c r="D33" s="82">
        <v>859</v>
      </c>
      <c r="E33" s="24">
        <f t="shared" si="0"/>
        <v>4131</v>
      </c>
      <c r="F33" s="82">
        <v>1358</v>
      </c>
      <c r="G33" s="82">
        <v>62</v>
      </c>
      <c r="H33" s="24">
        <f t="shared" si="1"/>
        <v>1420</v>
      </c>
      <c r="I33" s="82">
        <v>10</v>
      </c>
      <c r="J33" s="82">
        <v>130</v>
      </c>
      <c r="K33" s="24">
        <f t="shared" si="42"/>
        <v>140</v>
      </c>
      <c r="L33" s="24">
        <f t="shared" si="43"/>
        <v>5691</v>
      </c>
      <c r="M33" s="82">
        <v>7224</v>
      </c>
      <c r="N33" s="82">
        <v>306</v>
      </c>
      <c r="O33" s="24">
        <f t="shared" si="4"/>
        <v>7530</v>
      </c>
    </row>
    <row r="34" spans="1:15" x14ac:dyDescent="0.2">
      <c r="A34" s="18">
        <f t="shared" si="5"/>
        <v>42574</v>
      </c>
      <c r="B34" s="82">
        <v>2553</v>
      </c>
      <c r="C34" s="82">
        <v>1732</v>
      </c>
      <c r="D34" s="82">
        <v>745</v>
      </c>
      <c r="E34" s="24">
        <f t="shared" si="0"/>
        <v>5030</v>
      </c>
      <c r="F34" s="82">
        <v>1958</v>
      </c>
      <c r="G34" s="82">
        <v>56</v>
      </c>
      <c r="H34" s="24">
        <f t="shared" si="1"/>
        <v>2014</v>
      </c>
      <c r="I34" s="82">
        <v>8</v>
      </c>
      <c r="J34" s="82">
        <v>83</v>
      </c>
      <c r="K34" s="24">
        <f t="shared" si="42"/>
        <v>91</v>
      </c>
      <c r="L34" s="24">
        <f t="shared" si="43"/>
        <v>7135</v>
      </c>
      <c r="M34" s="82">
        <v>11219</v>
      </c>
      <c r="N34" s="82">
        <v>444</v>
      </c>
      <c r="O34" s="24">
        <f t="shared" si="4"/>
        <v>11663</v>
      </c>
    </row>
    <row r="35" spans="1:15" x14ac:dyDescent="0.2">
      <c r="A35" s="18">
        <f t="shared" si="5"/>
        <v>42581</v>
      </c>
      <c r="B35" s="82">
        <v>2457</v>
      </c>
      <c r="C35" s="82">
        <v>1785</v>
      </c>
      <c r="D35" s="82">
        <v>843</v>
      </c>
      <c r="E35" s="24">
        <f t="shared" si="0"/>
        <v>5085</v>
      </c>
      <c r="F35" s="82">
        <v>1977</v>
      </c>
      <c r="G35" s="82">
        <v>100</v>
      </c>
      <c r="H35" s="24">
        <f t="shared" si="1"/>
        <v>2077</v>
      </c>
      <c r="I35" s="82">
        <v>25</v>
      </c>
      <c r="J35" s="82">
        <v>113</v>
      </c>
      <c r="K35" s="24">
        <f t="shared" si="42"/>
        <v>138</v>
      </c>
      <c r="L35" s="24">
        <f t="shared" si="43"/>
        <v>7300</v>
      </c>
      <c r="M35" s="82">
        <v>11073</v>
      </c>
      <c r="N35" s="82">
        <v>477</v>
      </c>
      <c r="O35" s="24">
        <f t="shared" si="4"/>
        <v>11550</v>
      </c>
    </row>
    <row r="36" spans="1:15" x14ac:dyDescent="0.2">
      <c r="A36" s="18">
        <f t="shared" si="5"/>
        <v>42588</v>
      </c>
      <c r="B36" s="82">
        <v>2553</v>
      </c>
      <c r="C36" s="82">
        <v>1751</v>
      </c>
      <c r="D36" s="82">
        <v>851</v>
      </c>
      <c r="E36" s="24">
        <f t="shared" si="0"/>
        <v>5155</v>
      </c>
      <c r="F36" s="82">
        <v>2161</v>
      </c>
      <c r="G36" s="82">
        <v>87</v>
      </c>
      <c r="H36" s="24">
        <f t="shared" si="1"/>
        <v>2248</v>
      </c>
      <c r="I36" s="82">
        <v>27</v>
      </c>
      <c r="J36" s="82">
        <v>149</v>
      </c>
      <c r="K36" s="24">
        <f t="shared" si="42"/>
        <v>176</v>
      </c>
      <c r="L36" s="24">
        <f t="shared" si="43"/>
        <v>7579</v>
      </c>
      <c r="M36" s="82">
        <v>11497</v>
      </c>
      <c r="N36" s="82">
        <v>298</v>
      </c>
      <c r="O36" s="24">
        <f t="shared" si="4"/>
        <v>11795</v>
      </c>
    </row>
    <row r="37" spans="1:15" x14ac:dyDescent="0.2">
      <c r="A37" s="18">
        <f t="shared" si="5"/>
        <v>42595</v>
      </c>
      <c r="B37" s="82">
        <v>2679</v>
      </c>
      <c r="C37" s="82">
        <v>1964</v>
      </c>
      <c r="D37" s="82">
        <v>725</v>
      </c>
      <c r="E37" s="24">
        <f t="shared" si="0"/>
        <v>5368</v>
      </c>
      <c r="F37" s="82">
        <v>1814</v>
      </c>
      <c r="G37" s="82">
        <v>70</v>
      </c>
      <c r="H37" s="24">
        <f t="shared" si="1"/>
        <v>1884</v>
      </c>
      <c r="I37" s="82">
        <v>7</v>
      </c>
      <c r="J37" s="82">
        <v>145</v>
      </c>
      <c r="K37" s="24">
        <f t="shared" si="42"/>
        <v>152</v>
      </c>
      <c r="L37" s="24">
        <f t="shared" si="43"/>
        <v>7404</v>
      </c>
      <c r="M37" s="82">
        <v>10743</v>
      </c>
      <c r="N37" s="82">
        <v>356</v>
      </c>
      <c r="O37" s="24">
        <f t="shared" si="4"/>
        <v>11099</v>
      </c>
    </row>
    <row r="38" spans="1:15" x14ac:dyDescent="0.2">
      <c r="A38" s="18">
        <f t="shared" si="5"/>
        <v>42602</v>
      </c>
      <c r="B38" s="82">
        <v>2739</v>
      </c>
      <c r="C38" s="82">
        <v>1953</v>
      </c>
      <c r="D38" s="82">
        <v>765</v>
      </c>
      <c r="E38" s="24">
        <f t="shared" si="0"/>
        <v>5457</v>
      </c>
      <c r="F38" s="82">
        <v>1714</v>
      </c>
      <c r="G38" s="82">
        <v>69</v>
      </c>
      <c r="H38" s="24">
        <f t="shared" si="1"/>
        <v>1783</v>
      </c>
      <c r="I38" s="82">
        <v>15</v>
      </c>
      <c r="J38" s="82">
        <v>131</v>
      </c>
      <c r="K38" s="24">
        <f t="shared" si="42"/>
        <v>146</v>
      </c>
      <c r="L38" s="24">
        <f t="shared" si="43"/>
        <v>7386</v>
      </c>
      <c r="M38" s="82">
        <v>13503</v>
      </c>
      <c r="N38" s="82">
        <v>590</v>
      </c>
      <c r="O38" s="24">
        <f t="shared" si="4"/>
        <v>14093</v>
      </c>
    </row>
    <row r="39" spans="1:15" x14ac:dyDescent="0.2">
      <c r="A39" s="18">
        <f t="shared" si="5"/>
        <v>42609</v>
      </c>
      <c r="B39" s="82">
        <v>2778</v>
      </c>
      <c r="C39" s="82">
        <v>1910</v>
      </c>
      <c r="D39" s="82">
        <v>691</v>
      </c>
      <c r="E39" s="24">
        <f t="shared" si="0"/>
        <v>5379</v>
      </c>
      <c r="F39" s="82">
        <v>1746</v>
      </c>
      <c r="G39" s="82">
        <v>88</v>
      </c>
      <c r="H39" s="24">
        <f t="shared" si="1"/>
        <v>1834</v>
      </c>
      <c r="I39" s="82">
        <v>12</v>
      </c>
      <c r="J39" s="82">
        <v>136</v>
      </c>
      <c r="K39" s="24">
        <f t="shared" si="42"/>
        <v>148</v>
      </c>
      <c r="L39" s="24">
        <f t="shared" si="43"/>
        <v>7361</v>
      </c>
      <c r="M39" s="82">
        <v>12334</v>
      </c>
      <c r="N39" s="82">
        <v>634</v>
      </c>
      <c r="O39" s="24">
        <f t="shared" si="4"/>
        <v>12968</v>
      </c>
    </row>
    <row r="40" spans="1:15" x14ac:dyDescent="0.2">
      <c r="A40" s="18">
        <f t="shared" si="5"/>
        <v>42616</v>
      </c>
      <c r="B40" s="82">
        <v>2826</v>
      </c>
      <c r="C40" s="82">
        <v>1921</v>
      </c>
      <c r="D40" s="82">
        <v>720</v>
      </c>
      <c r="E40" s="24">
        <f t="shared" si="0"/>
        <v>5467</v>
      </c>
      <c r="F40" s="82">
        <v>1702</v>
      </c>
      <c r="G40" s="82">
        <v>105</v>
      </c>
      <c r="H40" s="24">
        <f t="shared" si="1"/>
        <v>1807</v>
      </c>
      <c r="I40" s="82">
        <v>15</v>
      </c>
      <c r="J40" s="82">
        <v>135</v>
      </c>
      <c r="K40" s="24">
        <f t="shared" si="42"/>
        <v>150</v>
      </c>
      <c r="L40" s="24">
        <f t="shared" si="43"/>
        <v>7424</v>
      </c>
      <c r="M40" s="82">
        <v>11399</v>
      </c>
      <c r="N40" s="82">
        <v>431</v>
      </c>
      <c r="O40" s="24">
        <f t="shared" si="4"/>
        <v>11830</v>
      </c>
    </row>
    <row r="41" spans="1:15" x14ac:dyDescent="0.2">
      <c r="A41" s="18">
        <f t="shared" si="5"/>
        <v>42623</v>
      </c>
      <c r="B41" s="82">
        <v>3151</v>
      </c>
      <c r="C41" s="82">
        <v>1899</v>
      </c>
      <c r="D41" s="82">
        <v>677</v>
      </c>
      <c r="E41" s="24">
        <f t="shared" si="0"/>
        <v>5727</v>
      </c>
      <c r="F41" s="82">
        <v>1900</v>
      </c>
      <c r="G41" s="82">
        <v>93</v>
      </c>
      <c r="H41" s="24">
        <f t="shared" si="1"/>
        <v>1993</v>
      </c>
      <c r="I41" s="82">
        <v>11</v>
      </c>
      <c r="J41" s="82">
        <v>140</v>
      </c>
      <c r="K41" s="24">
        <f t="shared" si="42"/>
        <v>151</v>
      </c>
      <c r="L41" s="24">
        <f t="shared" si="43"/>
        <v>7871</v>
      </c>
      <c r="M41" s="82">
        <v>12484</v>
      </c>
      <c r="N41" s="82">
        <v>712</v>
      </c>
      <c r="O41" s="24">
        <f t="shared" si="4"/>
        <v>13196</v>
      </c>
    </row>
    <row r="42" spans="1:15" x14ac:dyDescent="0.2">
      <c r="A42" s="18">
        <f t="shared" si="5"/>
        <v>42630</v>
      </c>
      <c r="B42" s="82">
        <v>3485</v>
      </c>
      <c r="C42" s="82">
        <v>2088</v>
      </c>
      <c r="D42" s="82">
        <v>582</v>
      </c>
      <c r="E42" s="24">
        <f t="shared" si="0"/>
        <v>6155</v>
      </c>
      <c r="F42" s="82">
        <v>1998</v>
      </c>
      <c r="G42" s="82">
        <v>94</v>
      </c>
      <c r="H42" s="24">
        <f t="shared" si="1"/>
        <v>2092</v>
      </c>
      <c r="I42" s="82">
        <v>20</v>
      </c>
      <c r="J42" s="82">
        <v>124</v>
      </c>
      <c r="K42" s="24">
        <f t="shared" si="42"/>
        <v>144</v>
      </c>
      <c r="L42" s="24">
        <f t="shared" si="43"/>
        <v>8391</v>
      </c>
      <c r="M42" s="82">
        <v>13316</v>
      </c>
      <c r="N42" s="82">
        <v>723</v>
      </c>
      <c r="O42" s="24">
        <f t="shared" si="4"/>
        <v>14039</v>
      </c>
    </row>
    <row r="43" spans="1:15" x14ac:dyDescent="0.2">
      <c r="A43" s="18">
        <f t="shared" si="5"/>
        <v>42637</v>
      </c>
      <c r="B43" s="82">
        <v>3464</v>
      </c>
      <c r="C43" s="82">
        <v>2071</v>
      </c>
      <c r="D43" s="82">
        <v>573</v>
      </c>
      <c r="E43" s="24">
        <f t="shared" si="0"/>
        <v>6108</v>
      </c>
      <c r="F43" s="82">
        <v>2250</v>
      </c>
      <c r="G43" s="82">
        <v>99</v>
      </c>
      <c r="H43" s="24">
        <f t="shared" si="1"/>
        <v>2349</v>
      </c>
      <c r="I43" s="82">
        <v>5</v>
      </c>
      <c r="J43" s="82">
        <v>134</v>
      </c>
      <c r="K43" s="24">
        <f t="shared" si="42"/>
        <v>139</v>
      </c>
      <c r="L43" s="24">
        <f t="shared" si="43"/>
        <v>8596</v>
      </c>
      <c r="M43" s="82">
        <v>9544</v>
      </c>
      <c r="N43" s="82">
        <v>1058</v>
      </c>
      <c r="O43" s="24">
        <f t="shared" si="4"/>
        <v>10602</v>
      </c>
    </row>
    <row r="44" spans="1:15" x14ac:dyDescent="0.2">
      <c r="A44" s="18">
        <f t="shared" si="5"/>
        <v>42644</v>
      </c>
      <c r="B44" s="82">
        <v>3667</v>
      </c>
      <c r="C44" s="82">
        <v>2254</v>
      </c>
      <c r="D44" s="82">
        <v>554</v>
      </c>
      <c r="E44" s="24">
        <f t="shared" si="0"/>
        <v>6475</v>
      </c>
      <c r="F44" s="82">
        <v>2209</v>
      </c>
      <c r="G44" s="82">
        <v>117</v>
      </c>
      <c r="H44" s="24">
        <f t="shared" si="1"/>
        <v>2326</v>
      </c>
      <c r="I44" s="82">
        <v>20</v>
      </c>
      <c r="J44" s="82">
        <v>125</v>
      </c>
      <c r="K44" s="24">
        <f t="shared" si="42"/>
        <v>145</v>
      </c>
      <c r="L44" s="24">
        <f t="shared" si="43"/>
        <v>8946</v>
      </c>
      <c r="M44" s="82">
        <v>11801</v>
      </c>
      <c r="N44" s="82">
        <v>806</v>
      </c>
      <c r="O44" s="24">
        <f t="shared" si="4"/>
        <v>12607</v>
      </c>
    </row>
    <row r="45" spans="1:15" x14ac:dyDescent="0.2">
      <c r="A45" s="18">
        <f t="shared" si="5"/>
        <v>42651</v>
      </c>
      <c r="B45" s="82">
        <v>3895</v>
      </c>
      <c r="C45" s="82">
        <v>2336</v>
      </c>
      <c r="D45" s="82">
        <v>465</v>
      </c>
      <c r="E45" s="24">
        <f t="shared" si="0"/>
        <v>6696</v>
      </c>
      <c r="F45" s="82">
        <v>2266</v>
      </c>
      <c r="G45" s="82">
        <v>83</v>
      </c>
      <c r="H45" s="24">
        <f t="shared" si="1"/>
        <v>2349</v>
      </c>
      <c r="I45" s="82">
        <v>3</v>
      </c>
      <c r="J45" s="82">
        <v>119</v>
      </c>
      <c r="K45" s="24">
        <f t="shared" si="42"/>
        <v>122</v>
      </c>
      <c r="L45" s="24">
        <f t="shared" si="43"/>
        <v>9167</v>
      </c>
      <c r="M45" s="82">
        <v>10331</v>
      </c>
      <c r="N45" s="82">
        <v>703</v>
      </c>
      <c r="O45" s="24">
        <f t="shared" si="4"/>
        <v>11034</v>
      </c>
    </row>
    <row r="46" spans="1:15" x14ac:dyDescent="0.2">
      <c r="A46" s="18">
        <f t="shared" si="5"/>
        <v>42658</v>
      </c>
      <c r="B46" s="82">
        <v>3896</v>
      </c>
      <c r="C46" s="82">
        <v>2204</v>
      </c>
      <c r="D46" s="82">
        <v>640</v>
      </c>
      <c r="E46" s="24">
        <f t="shared" si="0"/>
        <v>6740</v>
      </c>
      <c r="F46" s="82">
        <v>2313</v>
      </c>
      <c r="G46" s="82">
        <v>74</v>
      </c>
      <c r="H46" s="24">
        <f t="shared" si="1"/>
        <v>2387</v>
      </c>
      <c r="I46" s="82">
        <v>27</v>
      </c>
      <c r="J46" s="82">
        <v>129</v>
      </c>
      <c r="K46" s="24">
        <f t="shared" si="42"/>
        <v>156</v>
      </c>
      <c r="L46" s="24">
        <f t="shared" si="43"/>
        <v>9283</v>
      </c>
      <c r="M46" s="82">
        <v>10210</v>
      </c>
      <c r="N46" s="82">
        <v>837</v>
      </c>
      <c r="O46" s="24">
        <f t="shared" si="4"/>
        <v>11047</v>
      </c>
    </row>
    <row r="47" spans="1:15" x14ac:dyDescent="0.2">
      <c r="A47" s="18">
        <f t="shared" si="5"/>
        <v>42665</v>
      </c>
      <c r="B47" s="82">
        <v>4024</v>
      </c>
      <c r="C47" s="82">
        <v>2223</v>
      </c>
      <c r="D47" s="82">
        <v>571</v>
      </c>
      <c r="E47" s="24">
        <f t="shared" si="0"/>
        <v>6818</v>
      </c>
      <c r="F47" s="82">
        <v>2637</v>
      </c>
      <c r="G47" s="82">
        <v>114</v>
      </c>
      <c r="H47" s="24">
        <f t="shared" si="1"/>
        <v>2751</v>
      </c>
      <c r="I47" s="82">
        <v>10</v>
      </c>
      <c r="J47" s="82">
        <v>150</v>
      </c>
      <c r="K47" s="24">
        <f t="shared" ref="K47" si="44">I47+J47</f>
        <v>160</v>
      </c>
      <c r="L47" s="24">
        <f t="shared" ref="L47" si="45">E47+H47+K47</f>
        <v>9729</v>
      </c>
      <c r="M47" s="82">
        <v>9580</v>
      </c>
      <c r="N47" s="82">
        <v>649</v>
      </c>
      <c r="O47" s="24">
        <f t="shared" si="4"/>
        <v>10229</v>
      </c>
    </row>
    <row r="48" spans="1:15" x14ac:dyDescent="0.2">
      <c r="A48" s="18">
        <f t="shared" si="5"/>
        <v>42672</v>
      </c>
      <c r="B48" s="82">
        <v>3769</v>
      </c>
      <c r="C48" s="82">
        <v>2390</v>
      </c>
      <c r="D48" s="82">
        <v>602</v>
      </c>
      <c r="E48" s="24">
        <f t="shared" si="0"/>
        <v>6761</v>
      </c>
      <c r="F48" s="82">
        <v>2651</v>
      </c>
      <c r="G48" s="82">
        <v>103</v>
      </c>
      <c r="H48" s="24">
        <f t="shared" si="1"/>
        <v>2754</v>
      </c>
      <c r="I48" s="82">
        <v>40</v>
      </c>
      <c r="J48" s="82">
        <v>170</v>
      </c>
      <c r="K48" s="24">
        <f t="shared" ref="K48" si="46">I48+J48</f>
        <v>210</v>
      </c>
      <c r="L48" s="24">
        <f t="shared" ref="L48" si="47">E48+H48+K48</f>
        <v>9725</v>
      </c>
      <c r="M48" s="82">
        <v>9849</v>
      </c>
      <c r="N48" s="82">
        <v>714</v>
      </c>
      <c r="O48" s="24">
        <f t="shared" si="4"/>
        <v>10563</v>
      </c>
    </row>
    <row r="49" spans="1:15" x14ac:dyDescent="0.2">
      <c r="A49" s="18">
        <f t="shared" si="5"/>
        <v>42679</v>
      </c>
      <c r="B49" s="82">
        <v>3491</v>
      </c>
      <c r="C49" s="82">
        <v>2383</v>
      </c>
      <c r="D49" s="82">
        <v>627</v>
      </c>
      <c r="E49" s="24">
        <f t="shared" si="0"/>
        <v>6501</v>
      </c>
      <c r="F49" s="82">
        <v>2691</v>
      </c>
      <c r="G49" s="82">
        <v>105</v>
      </c>
      <c r="H49" s="24">
        <f t="shared" si="1"/>
        <v>2796</v>
      </c>
      <c r="I49" s="82">
        <v>20</v>
      </c>
      <c r="J49" s="82">
        <v>149</v>
      </c>
      <c r="K49" s="24">
        <f t="shared" ref="K49" si="48">I49+J49</f>
        <v>169</v>
      </c>
      <c r="L49" s="24">
        <f t="shared" ref="L49" si="49">E49+H49+K49</f>
        <v>9466</v>
      </c>
      <c r="M49" s="82">
        <v>9932</v>
      </c>
      <c r="N49" s="82">
        <v>725</v>
      </c>
      <c r="O49" s="24">
        <f t="shared" si="4"/>
        <v>10657</v>
      </c>
    </row>
    <row r="50" spans="1:15" x14ac:dyDescent="0.2">
      <c r="A50" s="18">
        <f t="shared" si="5"/>
        <v>42686</v>
      </c>
      <c r="B50" s="82">
        <v>3445</v>
      </c>
      <c r="C50" s="82">
        <v>2649</v>
      </c>
      <c r="D50" s="82">
        <v>674</v>
      </c>
      <c r="E50" s="24">
        <f t="shared" si="0"/>
        <v>6768</v>
      </c>
      <c r="F50" s="82">
        <v>2565</v>
      </c>
      <c r="G50" s="82">
        <v>102</v>
      </c>
      <c r="H50" s="24">
        <f t="shared" si="1"/>
        <v>2667</v>
      </c>
      <c r="I50" s="82">
        <v>16</v>
      </c>
      <c r="J50" s="82">
        <v>151</v>
      </c>
      <c r="K50" s="24">
        <f t="shared" ref="K50" si="50">I50+J50</f>
        <v>167</v>
      </c>
      <c r="L50" s="24">
        <f t="shared" ref="L50" si="51">E50+H50+K50</f>
        <v>9602</v>
      </c>
      <c r="M50" s="82">
        <v>9856</v>
      </c>
      <c r="N50" s="82">
        <v>786</v>
      </c>
      <c r="O50" s="24">
        <f t="shared" si="4"/>
        <v>10642</v>
      </c>
    </row>
    <row r="51" spans="1:15" x14ac:dyDescent="0.2">
      <c r="A51" s="18">
        <f t="shared" si="5"/>
        <v>42693</v>
      </c>
      <c r="B51" s="82">
        <v>3566</v>
      </c>
      <c r="C51" s="82">
        <v>2333</v>
      </c>
      <c r="D51" s="82">
        <v>505</v>
      </c>
      <c r="E51" s="24">
        <f t="shared" si="0"/>
        <v>6404</v>
      </c>
      <c r="F51" s="82">
        <v>2703</v>
      </c>
      <c r="G51" s="82">
        <v>84</v>
      </c>
      <c r="H51" s="24">
        <f t="shared" si="1"/>
        <v>2787</v>
      </c>
      <c r="I51" s="82">
        <v>7</v>
      </c>
      <c r="J51" s="82">
        <v>140</v>
      </c>
      <c r="K51" s="24">
        <f t="shared" ref="K51:K52" si="52">I51+J51</f>
        <v>147</v>
      </c>
      <c r="L51" s="24">
        <f t="shared" ref="L51:L52" si="53">E51+H51+K51</f>
        <v>9338</v>
      </c>
      <c r="M51" s="82">
        <v>10017</v>
      </c>
      <c r="N51" s="82">
        <v>903</v>
      </c>
      <c r="O51" s="24">
        <f t="shared" si="4"/>
        <v>10920</v>
      </c>
    </row>
    <row r="52" spans="1:15" x14ac:dyDescent="0.2">
      <c r="A52" s="18">
        <f t="shared" si="5"/>
        <v>42700</v>
      </c>
      <c r="B52" s="82">
        <v>3448</v>
      </c>
      <c r="C52" s="82">
        <v>2586</v>
      </c>
      <c r="D52" s="82">
        <v>549</v>
      </c>
      <c r="E52" s="24">
        <f t="shared" si="0"/>
        <v>6583</v>
      </c>
      <c r="F52" s="82">
        <v>2828</v>
      </c>
      <c r="G52" s="82">
        <v>84</v>
      </c>
      <c r="H52" s="24">
        <f t="shared" si="1"/>
        <v>2912</v>
      </c>
      <c r="I52" s="82">
        <v>21</v>
      </c>
      <c r="J52" s="82">
        <v>151</v>
      </c>
      <c r="K52" s="24">
        <f t="shared" si="52"/>
        <v>172</v>
      </c>
      <c r="L52" s="24">
        <f t="shared" si="53"/>
        <v>9667</v>
      </c>
      <c r="M52" s="82">
        <v>10134</v>
      </c>
      <c r="N52" s="82">
        <v>841</v>
      </c>
      <c r="O52" s="24">
        <f t="shared" si="4"/>
        <v>10975</v>
      </c>
    </row>
    <row r="53" spans="1:15" x14ac:dyDescent="0.2">
      <c r="A53" s="18">
        <f t="shared" si="5"/>
        <v>42707</v>
      </c>
      <c r="B53" s="82">
        <v>3395</v>
      </c>
      <c r="C53" s="82">
        <v>2513</v>
      </c>
      <c r="D53" s="82">
        <v>658</v>
      </c>
      <c r="E53" s="24">
        <f t="shared" si="0"/>
        <v>6566</v>
      </c>
      <c r="F53" s="82">
        <v>2555</v>
      </c>
      <c r="G53" s="82">
        <v>92</v>
      </c>
      <c r="H53" s="24">
        <f t="shared" si="1"/>
        <v>2647</v>
      </c>
      <c r="I53" s="82">
        <v>19</v>
      </c>
      <c r="J53" s="82">
        <v>171</v>
      </c>
      <c r="K53" s="24">
        <f t="shared" ref="K53" si="54">I53+J53</f>
        <v>190</v>
      </c>
      <c r="L53" s="24">
        <f t="shared" ref="L53" si="55">E53+H53+K53</f>
        <v>9403</v>
      </c>
      <c r="M53" s="82">
        <v>8430</v>
      </c>
      <c r="N53" s="82">
        <v>944</v>
      </c>
      <c r="O53" s="24">
        <f t="shared" si="4"/>
        <v>9374</v>
      </c>
    </row>
    <row r="54" spans="1:15" x14ac:dyDescent="0.2">
      <c r="A54" s="18">
        <f t="shared" si="5"/>
        <v>42714</v>
      </c>
      <c r="B54" s="82">
        <v>3563</v>
      </c>
      <c r="C54" s="82">
        <v>2494</v>
      </c>
      <c r="D54" s="82">
        <v>659</v>
      </c>
      <c r="E54" s="24">
        <f t="shared" si="0"/>
        <v>6716</v>
      </c>
      <c r="F54" s="82">
        <v>2382</v>
      </c>
      <c r="G54" s="82">
        <v>83</v>
      </c>
      <c r="H54" s="24">
        <f t="shared" si="1"/>
        <v>2465</v>
      </c>
      <c r="I54" s="82">
        <v>16</v>
      </c>
      <c r="J54" s="82">
        <v>139</v>
      </c>
      <c r="K54" s="24">
        <f t="shared" ref="K54" si="56">I54+J54</f>
        <v>155</v>
      </c>
      <c r="L54" s="24">
        <f t="shared" ref="L54" si="57">E54+H54+K54</f>
        <v>9336</v>
      </c>
      <c r="M54" s="82">
        <v>9104</v>
      </c>
      <c r="N54" s="82">
        <v>769</v>
      </c>
      <c r="O54" s="24">
        <f t="shared" si="4"/>
        <v>9873</v>
      </c>
    </row>
    <row r="55" spans="1:15" x14ac:dyDescent="0.2">
      <c r="A55" s="18">
        <f t="shared" si="5"/>
        <v>42721</v>
      </c>
      <c r="B55" s="82">
        <v>3599</v>
      </c>
      <c r="C55" s="82">
        <v>2501</v>
      </c>
      <c r="D55" s="82">
        <v>578</v>
      </c>
      <c r="E55" s="24">
        <f t="shared" si="0"/>
        <v>6678</v>
      </c>
      <c r="F55" s="82">
        <v>2312</v>
      </c>
      <c r="G55" s="82">
        <v>63</v>
      </c>
      <c r="H55" s="24">
        <f t="shared" si="1"/>
        <v>2375</v>
      </c>
      <c r="I55" s="82">
        <v>18</v>
      </c>
      <c r="J55" s="82">
        <v>156</v>
      </c>
      <c r="K55" s="24">
        <f t="shared" ref="K55" si="58">I55+J55</f>
        <v>174</v>
      </c>
      <c r="L55" s="24">
        <f t="shared" ref="L55" si="59">E55+H55+K55</f>
        <v>9227</v>
      </c>
      <c r="M55" s="82">
        <v>8388</v>
      </c>
      <c r="N55" s="82">
        <v>881</v>
      </c>
      <c r="O55" s="24">
        <f t="shared" si="4"/>
        <v>9269</v>
      </c>
    </row>
    <row r="56" spans="1:15" x14ac:dyDescent="0.2">
      <c r="A56" s="18">
        <f t="shared" si="5"/>
        <v>42728</v>
      </c>
      <c r="B56" s="82">
        <v>3357</v>
      </c>
      <c r="C56" s="82">
        <v>2301</v>
      </c>
      <c r="D56" s="82">
        <v>636</v>
      </c>
      <c r="E56" s="24">
        <f t="shared" si="0"/>
        <v>6294</v>
      </c>
      <c r="F56" s="82">
        <v>2180</v>
      </c>
      <c r="G56" s="82">
        <v>84</v>
      </c>
      <c r="H56" s="24">
        <f t="shared" si="1"/>
        <v>2264</v>
      </c>
      <c r="I56" s="82">
        <v>21</v>
      </c>
      <c r="J56" s="82">
        <v>145</v>
      </c>
      <c r="K56" s="24">
        <f t="shared" ref="K56" si="60">I56+J56</f>
        <v>166</v>
      </c>
      <c r="L56" s="24">
        <f t="shared" ref="L56" si="61">E56+H56+K56</f>
        <v>8724</v>
      </c>
      <c r="M56" s="82">
        <v>7055</v>
      </c>
      <c r="N56" s="82">
        <v>272</v>
      </c>
      <c r="O56" s="24">
        <f t="shared" si="4"/>
        <v>7327</v>
      </c>
    </row>
    <row r="57" spans="1:15" x14ac:dyDescent="0.2">
      <c r="A57" s="18">
        <f t="shared" si="5"/>
        <v>42735</v>
      </c>
      <c r="B57" s="83">
        <v>2311</v>
      </c>
      <c r="C57" s="83">
        <v>1684</v>
      </c>
      <c r="D57" s="83">
        <v>341</v>
      </c>
      <c r="E57" s="62">
        <f t="shared" si="0"/>
        <v>4336</v>
      </c>
      <c r="F57" s="83">
        <v>1052</v>
      </c>
      <c r="G57" s="83">
        <v>23</v>
      </c>
      <c r="H57" s="62">
        <f t="shared" si="1"/>
        <v>1075</v>
      </c>
      <c r="I57" s="83">
        <v>4</v>
      </c>
      <c r="J57" s="83">
        <v>14</v>
      </c>
      <c r="K57" s="62">
        <f t="shared" ref="K57" si="62">I57+J57</f>
        <v>18</v>
      </c>
      <c r="L57" s="62">
        <f t="shared" ref="L57" si="63">E57+H57+K57</f>
        <v>5429</v>
      </c>
      <c r="M57" s="83">
        <v>5055</v>
      </c>
      <c r="N57" s="83">
        <v>561</v>
      </c>
      <c r="O57" s="62">
        <f t="shared" si="4"/>
        <v>5616</v>
      </c>
    </row>
    <row r="58" spans="1:15" x14ac:dyDescent="0.2">
      <c r="A58" s="95"/>
    </row>
    <row r="59" spans="1:15" x14ac:dyDescent="0.2">
      <c r="A59" s="29" t="s">
        <v>18</v>
      </c>
      <c r="B59" s="63">
        <f>SUM(B5:B9)</f>
        <v>14422</v>
      </c>
      <c r="C59" s="63">
        <f t="shared" ref="C59:J59" si="64">SUM(C5:C9)</f>
        <v>11299</v>
      </c>
      <c r="D59" s="63">
        <f t="shared" si="64"/>
        <v>3312</v>
      </c>
      <c r="E59" s="63">
        <f t="shared" si="64"/>
        <v>29033</v>
      </c>
      <c r="F59" s="63">
        <f t="shared" si="64"/>
        <v>8559</v>
      </c>
      <c r="G59" s="63">
        <f t="shared" si="64"/>
        <v>286</v>
      </c>
      <c r="H59" s="63">
        <f t="shared" si="64"/>
        <v>8845</v>
      </c>
      <c r="I59" s="63">
        <f t="shared" si="64"/>
        <v>60</v>
      </c>
      <c r="J59" s="64">
        <f t="shared" si="64"/>
        <v>580</v>
      </c>
      <c r="K59" s="20">
        <f t="shared" ref="K59:K70" si="65">I59+J59</f>
        <v>640</v>
      </c>
      <c r="L59" s="65">
        <f>SUM(L5:L9)</f>
        <v>38518</v>
      </c>
      <c r="M59" s="63">
        <f>SUM(M5:M9)</f>
        <v>31730</v>
      </c>
      <c r="N59" s="21">
        <f>SUM(N5:N9)</f>
        <v>3974</v>
      </c>
      <c r="O59" s="21">
        <f>SUM(O5:O9)</f>
        <v>35704</v>
      </c>
    </row>
    <row r="60" spans="1:15" x14ac:dyDescent="0.2">
      <c r="A60" s="31" t="s">
        <v>19</v>
      </c>
      <c r="B60" s="61">
        <f t="shared" ref="B60:J60" si="66">SUM(B10:B13)</f>
        <v>13422</v>
      </c>
      <c r="C60" s="61">
        <f t="shared" si="66"/>
        <v>9649</v>
      </c>
      <c r="D60" s="61">
        <f t="shared" si="66"/>
        <v>2913</v>
      </c>
      <c r="E60" s="61">
        <f t="shared" si="66"/>
        <v>25984</v>
      </c>
      <c r="F60" s="61">
        <f t="shared" si="66"/>
        <v>7161</v>
      </c>
      <c r="G60" s="61">
        <f t="shared" si="66"/>
        <v>281</v>
      </c>
      <c r="H60" s="61">
        <f t="shared" si="66"/>
        <v>7442</v>
      </c>
      <c r="I60" s="61">
        <f t="shared" si="66"/>
        <v>28</v>
      </c>
      <c r="J60" s="66">
        <f t="shared" si="66"/>
        <v>508</v>
      </c>
      <c r="K60" s="24">
        <f t="shared" si="65"/>
        <v>536</v>
      </c>
      <c r="L60" s="67">
        <f>SUM(L10:L13)</f>
        <v>33962</v>
      </c>
      <c r="M60" s="61">
        <f>SUM(M10:M13)</f>
        <v>19332</v>
      </c>
      <c r="N60" s="23">
        <f>SUM(N10:N13)</f>
        <v>2339</v>
      </c>
      <c r="O60" s="23">
        <f>SUM(O10:O13)</f>
        <v>21671</v>
      </c>
    </row>
    <row r="61" spans="1:15" x14ac:dyDescent="0.2">
      <c r="A61" s="31" t="s">
        <v>20</v>
      </c>
      <c r="B61" s="61">
        <f t="shared" ref="B61:J61" si="67">SUM(B14:B17)</f>
        <v>13260</v>
      </c>
      <c r="C61" s="61">
        <f t="shared" si="67"/>
        <v>9604</v>
      </c>
      <c r="D61" s="61">
        <f t="shared" si="67"/>
        <v>2760</v>
      </c>
      <c r="E61" s="61">
        <f t="shared" si="67"/>
        <v>25624</v>
      </c>
      <c r="F61" s="61">
        <f t="shared" si="67"/>
        <v>6248</v>
      </c>
      <c r="G61" s="61">
        <f t="shared" si="67"/>
        <v>267</v>
      </c>
      <c r="H61" s="61">
        <f t="shared" si="67"/>
        <v>6515</v>
      </c>
      <c r="I61" s="61">
        <f t="shared" si="67"/>
        <v>20</v>
      </c>
      <c r="J61" s="66">
        <f t="shared" si="67"/>
        <v>495</v>
      </c>
      <c r="K61" s="24">
        <f t="shared" si="65"/>
        <v>515</v>
      </c>
      <c r="L61" s="67">
        <f>SUM(L14:L17)</f>
        <v>32654</v>
      </c>
      <c r="M61" s="61">
        <f>SUM(M14:M17)</f>
        <v>21374</v>
      </c>
      <c r="N61" s="23">
        <f>SUM(N14:N17)</f>
        <v>1430</v>
      </c>
      <c r="O61" s="23">
        <f>SUM(O14:O17)</f>
        <v>22804</v>
      </c>
    </row>
    <row r="62" spans="1:15" x14ac:dyDescent="0.2">
      <c r="A62" s="31" t="s">
        <v>21</v>
      </c>
      <c r="B62" s="61">
        <f t="shared" ref="B62:J62" si="68">SUM(B18:B22)</f>
        <v>16149</v>
      </c>
      <c r="C62" s="61">
        <f t="shared" si="68"/>
        <v>11077</v>
      </c>
      <c r="D62" s="61">
        <f t="shared" si="68"/>
        <v>3874</v>
      </c>
      <c r="E62" s="61">
        <f t="shared" si="68"/>
        <v>31100</v>
      </c>
      <c r="F62" s="61">
        <f t="shared" si="68"/>
        <v>8076</v>
      </c>
      <c r="G62" s="61">
        <f t="shared" si="68"/>
        <v>330</v>
      </c>
      <c r="H62" s="61">
        <f t="shared" si="68"/>
        <v>8406</v>
      </c>
      <c r="I62" s="61">
        <f t="shared" si="68"/>
        <v>66</v>
      </c>
      <c r="J62" s="66">
        <f t="shared" si="68"/>
        <v>685</v>
      </c>
      <c r="K62" s="24">
        <f t="shared" si="65"/>
        <v>751</v>
      </c>
      <c r="L62" s="67">
        <f>SUM(L18:L22)</f>
        <v>40257</v>
      </c>
      <c r="M62" s="61">
        <f>SUM(M18:M22)</f>
        <v>20294</v>
      </c>
      <c r="N62" s="23">
        <f>SUM(N18:N22)</f>
        <v>1492</v>
      </c>
      <c r="O62" s="23">
        <f>SUM(O18:O22)</f>
        <v>21786</v>
      </c>
    </row>
    <row r="63" spans="1:15" x14ac:dyDescent="0.2">
      <c r="A63" s="31" t="s">
        <v>22</v>
      </c>
      <c r="B63" s="61">
        <f t="shared" ref="B63:J63" si="69">SUM(B23:B26)</f>
        <v>10983</v>
      </c>
      <c r="C63" s="61">
        <f t="shared" si="69"/>
        <v>8228</v>
      </c>
      <c r="D63" s="61">
        <f t="shared" si="69"/>
        <v>3228</v>
      </c>
      <c r="E63" s="61">
        <f t="shared" si="69"/>
        <v>22439</v>
      </c>
      <c r="F63" s="61">
        <f t="shared" si="69"/>
        <v>5532</v>
      </c>
      <c r="G63" s="61">
        <f t="shared" si="69"/>
        <v>376</v>
      </c>
      <c r="H63" s="61">
        <f t="shared" si="69"/>
        <v>5908</v>
      </c>
      <c r="I63" s="61">
        <f t="shared" si="69"/>
        <v>48</v>
      </c>
      <c r="J63" s="66">
        <f t="shared" si="69"/>
        <v>462</v>
      </c>
      <c r="K63" s="24">
        <f t="shared" si="65"/>
        <v>510</v>
      </c>
      <c r="L63" s="67">
        <f>SUM(L23:L26)</f>
        <v>28857</v>
      </c>
      <c r="M63" s="61">
        <f>SUM(M23:M26)</f>
        <v>21569</v>
      </c>
      <c r="N63" s="23">
        <f>SUM(N23:N26)</f>
        <v>1253</v>
      </c>
      <c r="O63" s="23">
        <f>SUM(O23:O26)</f>
        <v>22822</v>
      </c>
    </row>
    <row r="64" spans="1:15" x14ac:dyDescent="0.2">
      <c r="A64" s="31" t="s">
        <v>23</v>
      </c>
      <c r="B64" s="61">
        <f t="shared" ref="B64:J64" si="70">SUM(B27:B30)</f>
        <v>11278</v>
      </c>
      <c r="C64" s="61">
        <f t="shared" si="70"/>
        <v>8262</v>
      </c>
      <c r="D64" s="61">
        <f t="shared" si="70"/>
        <v>3672</v>
      </c>
      <c r="E64" s="61">
        <f t="shared" si="70"/>
        <v>23212</v>
      </c>
      <c r="F64" s="61">
        <f t="shared" si="70"/>
        <v>6502</v>
      </c>
      <c r="G64" s="61">
        <f t="shared" si="70"/>
        <v>318</v>
      </c>
      <c r="H64" s="61">
        <f t="shared" si="70"/>
        <v>6820</v>
      </c>
      <c r="I64" s="61">
        <f t="shared" si="70"/>
        <v>22</v>
      </c>
      <c r="J64" s="66">
        <f t="shared" si="70"/>
        <v>513</v>
      </c>
      <c r="K64" s="24">
        <f t="shared" si="65"/>
        <v>535</v>
      </c>
      <c r="L64" s="67">
        <f>SUM(L27:L30)</f>
        <v>30567</v>
      </c>
      <c r="M64" s="61">
        <f>SUM(M27:M30)</f>
        <v>32565</v>
      </c>
      <c r="N64" s="23">
        <f>SUM(N27:N30)</f>
        <v>1375</v>
      </c>
      <c r="O64" s="23">
        <f>SUM(O27:O30)</f>
        <v>33940</v>
      </c>
    </row>
    <row r="65" spans="1:15" x14ac:dyDescent="0.2">
      <c r="A65" s="31" t="s">
        <v>24</v>
      </c>
      <c r="B65" s="61">
        <f t="shared" ref="B65:J65" si="71">SUM(B31:B35)</f>
        <v>12111</v>
      </c>
      <c r="C65" s="61">
        <f t="shared" si="71"/>
        <v>8836</v>
      </c>
      <c r="D65" s="61">
        <f t="shared" si="71"/>
        <v>4468</v>
      </c>
      <c r="E65" s="61">
        <f t="shared" si="71"/>
        <v>25415</v>
      </c>
      <c r="F65" s="61">
        <f t="shared" si="71"/>
        <v>9236</v>
      </c>
      <c r="G65" s="61">
        <f t="shared" si="71"/>
        <v>402</v>
      </c>
      <c r="H65" s="61">
        <f t="shared" si="71"/>
        <v>9638</v>
      </c>
      <c r="I65" s="61">
        <f t="shared" si="71"/>
        <v>68</v>
      </c>
      <c r="J65" s="66">
        <f t="shared" si="71"/>
        <v>506</v>
      </c>
      <c r="K65" s="24">
        <f t="shared" si="65"/>
        <v>574</v>
      </c>
      <c r="L65" s="67">
        <f>SUM(L31:L35)</f>
        <v>35627</v>
      </c>
      <c r="M65" s="61">
        <f>SUM(M31:M35)</f>
        <v>52470</v>
      </c>
      <c r="N65" s="23">
        <f>SUM(N31:N35)</f>
        <v>2089</v>
      </c>
      <c r="O65" s="23">
        <f>SUM(O31:O35)</f>
        <v>54559</v>
      </c>
    </row>
    <row r="66" spans="1:15" x14ac:dyDescent="0.2">
      <c r="A66" s="31" t="s">
        <v>25</v>
      </c>
      <c r="B66" s="61">
        <f t="shared" ref="B66:J66" si="72">SUM(B36:B39)</f>
        <v>10749</v>
      </c>
      <c r="C66" s="61">
        <f t="shared" si="72"/>
        <v>7578</v>
      </c>
      <c r="D66" s="61">
        <f t="shared" si="72"/>
        <v>3032</v>
      </c>
      <c r="E66" s="61">
        <f t="shared" si="72"/>
        <v>21359</v>
      </c>
      <c r="F66" s="61">
        <f t="shared" si="72"/>
        <v>7435</v>
      </c>
      <c r="G66" s="61">
        <f t="shared" si="72"/>
        <v>314</v>
      </c>
      <c r="H66" s="61">
        <f t="shared" si="72"/>
        <v>7749</v>
      </c>
      <c r="I66" s="61">
        <f t="shared" si="72"/>
        <v>61</v>
      </c>
      <c r="J66" s="66">
        <f t="shared" si="72"/>
        <v>561</v>
      </c>
      <c r="K66" s="24">
        <f t="shared" si="65"/>
        <v>622</v>
      </c>
      <c r="L66" s="67">
        <f>SUM(L36:L39)</f>
        <v>29730</v>
      </c>
      <c r="M66" s="61">
        <f>SUM(M36:M39)</f>
        <v>48077</v>
      </c>
      <c r="N66" s="23">
        <f>SUM(N36:N39)</f>
        <v>1878</v>
      </c>
      <c r="O66" s="23">
        <f>SUM(O36:O39)</f>
        <v>49955</v>
      </c>
    </row>
    <row r="67" spans="1:15" x14ac:dyDescent="0.2">
      <c r="A67" s="31" t="s">
        <v>26</v>
      </c>
      <c r="B67" s="61">
        <f t="shared" ref="B67:J67" si="73">SUM(B40:B43)</f>
        <v>12926</v>
      </c>
      <c r="C67" s="61">
        <f t="shared" si="73"/>
        <v>7979</v>
      </c>
      <c r="D67" s="61">
        <f t="shared" si="73"/>
        <v>2552</v>
      </c>
      <c r="E67" s="61">
        <f t="shared" si="73"/>
        <v>23457</v>
      </c>
      <c r="F67" s="61">
        <f t="shared" si="73"/>
        <v>7850</v>
      </c>
      <c r="G67" s="61">
        <f t="shared" si="73"/>
        <v>391</v>
      </c>
      <c r="H67" s="61">
        <f t="shared" si="73"/>
        <v>8241</v>
      </c>
      <c r="I67" s="61">
        <f t="shared" si="73"/>
        <v>51</v>
      </c>
      <c r="J67" s="66">
        <f t="shared" si="73"/>
        <v>533</v>
      </c>
      <c r="K67" s="24">
        <f t="shared" si="65"/>
        <v>584</v>
      </c>
      <c r="L67" s="67">
        <f>SUM(L40:L43)</f>
        <v>32282</v>
      </c>
      <c r="M67" s="61">
        <f>SUM(M40:M43)</f>
        <v>46743</v>
      </c>
      <c r="N67" s="23">
        <f>SUM(N40:N43)</f>
        <v>2924</v>
      </c>
      <c r="O67" s="23">
        <f>SUM(O40:O43)</f>
        <v>49667</v>
      </c>
    </row>
    <row r="68" spans="1:15" x14ac:dyDescent="0.2">
      <c r="A68" s="31" t="s">
        <v>27</v>
      </c>
      <c r="B68" s="61">
        <f t="shared" ref="B68:J68" si="74">SUM(B44:B48)</f>
        <v>19251</v>
      </c>
      <c r="C68" s="61">
        <f t="shared" si="74"/>
        <v>11407</v>
      </c>
      <c r="D68" s="61">
        <f t="shared" si="74"/>
        <v>2832</v>
      </c>
      <c r="E68" s="61">
        <f t="shared" si="74"/>
        <v>33490</v>
      </c>
      <c r="F68" s="61">
        <f>SUM(F44:F48)</f>
        <v>12076</v>
      </c>
      <c r="G68" s="61">
        <f t="shared" si="74"/>
        <v>491</v>
      </c>
      <c r="H68" s="61">
        <f t="shared" si="74"/>
        <v>12567</v>
      </c>
      <c r="I68" s="61">
        <f t="shared" si="74"/>
        <v>100</v>
      </c>
      <c r="J68" s="66">
        <f t="shared" si="74"/>
        <v>693</v>
      </c>
      <c r="K68" s="24">
        <f t="shared" si="65"/>
        <v>793</v>
      </c>
      <c r="L68" s="67">
        <f>SUM(L44:L48)</f>
        <v>46850</v>
      </c>
      <c r="M68" s="61">
        <f>SUM(M44:M48)</f>
        <v>51771</v>
      </c>
      <c r="N68" s="23">
        <f>SUM(N44:N48)</f>
        <v>3709</v>
      </c>
      <c r="O68" s="23">
        <f>SUM(O44:O48)</f>
        <v>55480</v>
      </c>
    </row>
    <row r="69" spans="1:15" x14ac:dyDescent="0.2">
      <c r="A69" s="31" t="s">
        <v>28</v>
      </c>
      <c r="B69" s="61">
        <f t="shared" ref="B69:J69" si="75">SUM(B49:B52)</f>
        <v>13950</v>
      </c>
      <c r="C69" s="61">
        <f t="shared" si="75"/>
        <v>9951</v>
      </c>
      <c r="D69" s="61">
        <f t="shared" si="75"/>
        <v>2355</v>
      </c>
      <c r="E69" s="61">
        <f t="shared" si="75"/>
        <v>26256</v>
      </c>
      <c r="F69" s="61">
        <f t="shared" si="75"/>
        <v>10787</v>
      </c>
      <c r="G69" s="61">
        <f t="shared" si="75"/>
        <v>375</v>
      </c>
      <c r="H69" s="61">
        <f t="shared" si="75"/>
        <v>11162</v>
      </c>
      <c r="I69" s="61">
        <f t="shared" si="75"/>
        <v>64</v>
      </c>
      <c r="J69" s="66">
        <f t="shared" si="75"/>
        <v>591</v>
      </c>
      <c r="K69" s="24">
        <f t="shared" si="65"/>
        <v>655</v>
      </c>
      <c r="L69" s="67">
        <f>SUM(L49:L52)</f>
        <v>38073</v>
      </c>
      <c r="M69" s="61">
        <f>SUM(M49:M52)</f>
        <v>39939</v>
      </c>
      <c r="N69" s="23">
        <f>SUM(N49:N52)</f>
        <v>3255</v>
      </c>
      <c r="O69" s="23">
        <f>SUM(O49:O52)</f>
        <v>43194</v>
      </c>
    </row>
    <row r="70" spans="1:15" x14ac:dyDescent="0.2">
      <c r="A70" s="32" t="s">
        <v>29</v>
      </c>
      <c r="B70" s="68">
        <f t="shared" ref="B70:I70" si="76">SUM(B53:B57)</f>
        <v>16225</v>
      </c>
      <c r="C70" s="68">
        <f t="shared" si="76"/>
        <v>11493</v>
      </c>
      <c r="D70" s="68">
        <f t="shared" si="76"/>
        <v>2872</v>
      </c>
      <c r="E70" s="68">
        <f t="shared" si="76"/>
        <v>30590</v>
      </c>
      <c r="F70" s="68">
        <f t="shared" si="76"/>
        <v>10481</v>
      </c>
      <c r="G70" s="68">
        <f t="shared" si="76"/>
        <v>345</v>
      </c>
      <c r="H70" s="68">
        <f t="shared" si="76"/>
        <v>10826</v>
      </c>
      <c r="I70" s="68">
        <f t="shared" si="76"/>
        <v>78</v>
      </c>
      <c r="J70" s="69">
        <f>SUM(J53:J57)</f>
        <v>625</v>
      </c>
      <c r="K70" s="62">
        <f t="shared" si="65"/>
        <v>703</v>
      </c>
      <c r="L70" s="70">
        <f>SUM(L53:L57)</f>
        <v>42119</v>
      </c>
      <c r="M70" s="68">
        <f>SUM(M53:M57)</f>
        <v>38032</v>
      </c>
      <c r="N70" s="27">
        <f>SUM(N53:N57)</f>
        <v>3427</v>
      </c>
      <c r="O70" s="27">
        <f>SUM(O53:O57)</f>
        <v>41459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77">SUM(B59:B61)</f>
        <v>41104</v>
      </c>
      <c r="C72" s="63">
        <f t="shared" si="77"/>
        <v>30552</v>
      </c>
      <c r="D72" s="63">
        <f t="shared" si="77"/>
        <v>8985</v>
      </c>
      <c r="E72" s="63">
        <f t="shared" si="77"/>
        <v>80641</v>
      </c>
      <c r="F72" s="63">
        <f t="shared" si="77"/>
        <v>21968</v>
      </c>
      <c r="G72" s="63">
        <f t="shared" si="77"/>
        <v>834</v>
      </c>
      <c r="H72" s="63">
        <f t="shared" si="77"/>
        <v>22802</v>
      </c>
      <c r="I72" s="63">
        <f t="shared" si="77"/>
        <v>108</v>
      </c>
      <c r="J72" s="64">
        <f t="shared" si="77"/>
        <v>1583</v>
      </c>
      <c r="K72" s="20">
        <f>I72+J72</f>
        <v>1691</v>
      </c>
      <c r="L72" s="65">
        <f>SUM(L59:L61)</f>
        <v>105134</v>
      </c>
      <c r="M72" s="63">
        <f>SUM(M59:M61)</f>
        <v>72436</v>
      </c>
      <c r="N72" s="21">
        <f>SUM(N59:N61)</f>
        <v>7743</v>
      </c>
      <c r="O72" s="21">
        <f>SUM(O59:O61)</f>
        <v>80179</v>
      </c>
    </row>
    <row r="73" spans="1:15" x14ac:dyDescent="0.2">
      <c r="A73" s="31" t="s">
        <v>31</v>
      </c>
      <c r="B73" s="61">
        <f t="shared" ref="B73:J73" si="78">SUM(B62:B64)</f>
        <v>38410</v>
      </c>
      <c r="C73" s="61">
        <f t="shared" si="78"/>
        <v>27567</v>
      </c>
      <c r="D73" s="61">
        <f t="shared" si="78"/>
        <v>10774</v>
      </c>
      <c r="E73" s="61">
        <f t="shared" si="78"/>
        <v>76751</v>
      </c>
      <c r="F73" s="61">
        <f t="shared" si="78"/>
        <v>20110</v>
      </c>
      <c r="G73" s="61">
        <f t="shared" si="78"/>
        <v>1024</v>
      </c>
      <c r="H73" s="61">
        <f t="shared" si="78"/>
        <v>21134</v>
      </c>
      <c r="I73" s="61">
        <f t="shared" si="78"/>
        <v>136</v>
      </c>
      <c r="J73" s="66">
        <f t="shared" si="78"/>
        <v>1660</v>
      </c>
      <c r="K73" s="24">
        <f>I73+J73</f>
        <v>1796</v>
      </c>
      <c r="L73" s="67">
        <f>SUM(L62:L64)</f>
        <v>99681</v>
      </c>
      <c r="M73" s="61">
        <f>SUM(M62:M64)</f>
        <v>74428</v>
      </c>
      <c r="N73" s="23">
        <f>SUM(N62:N64)</f>
        <v>4120</v>
      </c>
      <c r="O73" s="23">
        <f>SUM(O62:O64)</f>
        <v>78548</v>
      </c>
    </row>
    <row r="74" spans="1:15" x14ac:dyDescent="0.2">
      <c r="A74" s="31" t="s">
        <v>32</v>
      </c>
      <c r="B74" s="61">
        <f t="shared" ref="B74:J74" si="79">SUM(B65:B67)</f>
        <v>35786</v>
      </c>
      <c r="C74" s="61">
        <f t="shared" si="79"/>
        <v>24393</v>
      </c>
      <c r="D74" s="61">
        <f t="shared" si="79"/>
        <v>10052</v>
      </c>
      <c r="E74" s="61">
        <f t="shared" si="79"/>
        <v>70231</v>
      </c>
      <c r="F74" s="61">
        <f t="shared" si="79"/>
        <v>24521</v>
      </c>
      <c r="G74" s="61">
        <f t="shared" si="79"/>
        <v>1107</v>
      </c>
      <c r="H74" s="61">
        <f t="shared" si="79"/>
        <v>25628</v>
      </c>
      <c r="I74" s="61">
        <f t="shared" si="79"/>
        <v>180</v>
      </c>
      <c r="J74" s="66">
        <f t="shared" si="79"/>
        <v>1600</v>
      </c>
      <c r="K74" s="24">
        <f>I74+J74</f>
        <v>1780</v>
      </c>
      <c r="L74" s="67">
        <f>SUM(L65:L67)</f>
        <v>97639</v>
      </c>
      <c r="M74" s="61">
        <f>SUM(M65:M67)</f>
        <v>147290</v>
      </c>
      <c r="N74" s="23">
        <f>SUM(N65:N67)</f>
        <v>6891</v>
      </c>
      <c r="O74" s="23">
        <f>SUM(O65:O67)</f>
        <v>154181</v>
      </c>
    </row>
    <row r="75" spans="1:15" x14ac:dyDescent="0.2">
      <c r="A75" s="32" t="s">
        <v>33</v>
      </c>
      <c r="B75" s="68">
        <f t="shared" ref="B75:J75" si="80">SUM(B68:B70)</f>
        <v>49426</v>
      </c>
      <c r="C75" s="68">
        <f t="shared" si="80"/>
        <v>32851</v>
      </c>
      <c r="D75" s="68">
        <f t="shared" si="80"/>
        <v>8059</v>
      </c>
      <c r="E75" s="68">
        <f t="shared" si="80"/>
        <v>90336</v>
      </c>
      <c r="F75" s="68">
        <f t="shared" si="80"/>
        <v>33344</v>
      </c>
      <c r="G75" s="68">
        <f t="shared" si="80"/>
        <v>1211</v>
      </c>
      <c r="H75" s="68">
        <f t="shared" si="80"/>
        <v>34555</v>
      </c>
      <c r="I75" s="68">
        <f t="shared" si="80"/>
        <v>242</v>
      </c>
      <c r="J75" s="69">
        <f t="shared" si="80"/>
        <v>1909</v>
      </c>
      <c r="K75" s="62">
        <f>I75+J75</f>
        <v>2151</v>
      </c>
      <c r="L75" s="70">
        <f>SUM(L68:L70)</f>
        <v>127042</v>
      </c>
      <c r="M75" s="68">
        <f>SUM(M68:M70)</f>
        <v>129742</v>
      </c>
      <c r="N75" s="27">
        <f>SUM(N68:N70)</f>
        <v>10391</v>
      </c>
      <c r="O75" s="27">
        <f>SUM(O68:O70)</f>
        <v>140133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81">SUM(B72:B75)</f>
        <v>164726</v>
      </c>
      <c r="C77" s="73">
        <f t="shared" si="81"/>
        <v>115363</v>
      </c>
      <c r="D77" s="73">
        <f t="shared" si="81"/>
        <v>37870</v>
      </c>
      <c r="E77" s="73">
        <f t="shared" si="81"/>
        <v>317959</v>
      </c>
      <c r="F77" s="73">
        <f t="shared" si="81"/>
        <v>99943</v>
      </c>
      <c r="G77" s="73">
        <f t="shared" si="81"/>
        <v>4176</v>
      </c>
      <c r="H77" s="73">
        <f t="shared" si="81"/>
        <v>104119</v>
      </c>
      <c r="I77" s="73">
        <f t="shared" si="81"/>
        <v>666</v>
      </c>
      <c r="J77" s="74">
        <f t="shared" si="81"/>
        <v>6752</v>
      </c>
      <c r="K77" s="75">
        <f>I77+J77</f>
        <v>7418</v>
      </c>
      <c r="L77" s="76">
        <f>SUM(L72:L75)</f>
        <v>429496</v>
      </c>
      <c r="M77" s="73">
        <f>SUM(M72:M75)</f>
        <v>423896</v>
      </c>
      <c r="N77" s="34">
        <f>SUM(N72:N75)</f>
        <v>29145</v>
      </c>
      <c r="O77" s="34">
        <f>SUM(O72:O75)</f>
        <v>453041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78"/>
  <sheetViews>
    <sheetView topLeftCell="A58" zoomScale="115" zoomScaleNormal="115" workbookViewId="0">
      <selection activeCell="D80" sqref="D80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54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5" x14ac:dyDescent="0.2">
      <c r="A5" s="18">
        <v>42742</v>
      </c>
      <c r="B5" s="82">
        <v>2899</v>
      </c>
      <c r="C5" s="82">
        <v>2191</v>
      </c>
      <c r="D5" s="82">
        <v>494</v>
      </c>
      <c r="E5" s="24">
        <f t="shared" ref="E5:E36" si="0">SUM(B5:D5)</f>
        <v>5584</v>
      </c>
      <c r="F5" s="82">
        <v>1685</v>
      </c>
      <c r="G5" s="82">
        <v>51</v>
      </c>
      <c r="H5" s="24">
        <f t="shared" ref="H5:H35" si="1">SUM(F5:G5)</f>
        <v>1736</v>
      </c>
      <c r="I5" s="82">
        <v>5</v>
      </c>
      <c r="J5" s="82">
        <v>142</v>
      </c>
      <c r="K5" s="24">
        <f>SUM(I5:J5)</f>
        <v>147</v>
      </c>
      <c r="L5" s="24">
        <f t="shared" ref="L5:L52" si="2">E5+H5+K5</f>
        <v>7467</v>
      </c>
      <c r="M5" s="82">
        <v>7670</v>
      </c>
      <c r="N5" s="82">
        <v>516</v>
      </c>
      <c r="O5" s="24">
        <f>SUM(M5:N5)</f>
        <v>8186</v>
      </c>
    </row>
    <row r="6" spans="1:15" x14ac:dyDescent="0.2">
      <c r="A6" s="18">
        <f t="shared" ref="A6:A37" si="3">A5+7</f>
        <v>42749</v>
      </c>
      <c r="B6" s="82">
        <v>3360</v>
      </c>
      <c r="C6" s="82">
        <v>2979</v>
      </c>
      <c r="D6" s="82">
        <v>603</v>
      </c>
      <c r="E6" s="24">
        <f t="shared" si="0"/>
        <v>6942</v>
      </c>
      <c r="F6" s="82">
        <v>2218</v>
      </c>
      <c r="G6" s="82">
        <v>65</v>
      </c>
      <c r="H6" s="24">
        <f t="shared" si="1"/>
        <v>2283</v>
      </c>
      <c r="I6" s="82">
        <v>6</v>
      </c>
      <c r="J6" s="82">
        <v>163</v>
      </c>
      <c r="K6" s="24">
        <f t="shared" ref="K6:K7" si="4">SUM(I6:J6)</f>
        <v>169</v>
      </c>
      <c r="L6" s="24">
        <f t="shared" si="2"/>
        <v>9394</v>
      </c>
      <c r="M6" s="82">
        <v>7939</v>
      </c>
      <c r="N6" s="82">
        <v>963</v>
      </c>
      <c r="O6" s="24">
        <f t="shared" ref="O6:O19" si="5">SUM(M6:N6)</f>
        <v>8902</v>
      </c>
    </row>
    <row r="7" spans="1:15" x14ac:dyDescent="0.2">
      <c r="A7" s="18">
        <f t="shared" si="3"/>
        <v>42756</v>
      </c>
      <c r="B7" s="82">
        <v>3758</v>
      </c>
      <c r="C7" s="82">
        <v>2737</v>
      </c>
      <c r="D7" s="82">
        <v>871</v>
      </c>
      <c r="E7" s="24">
        <f t="shared" si="0"/>
        <v>7366</v>
      </c>
      <c r="F7" s="82">
        <v>1993</v>
      </c>
      <c r="G7" s="82">
        <v>77</v>
      </c>
      <c r="H7" s="24">
        <f t="shared" si="1"/>
        <v>2070</v>
      </c>
      <c r="I7" s="82">
        <v>12</v>
      </c>
      <c r="J7" s="82">
        <v>159</v>
      </c>
      <c r="K7" s="24">
        <f t="shared" si="4"/>
        <v>171</v>
      </c>
      <c r="L7" s="24">
        <f t="shared" si="2"/>
        <v>9607</v>
      </c>
      <c r="M7" s="82">
        <v>6996</v>
      </c>
      <c r="N7" s="82">
        <v>811</v>
      </c>
      <c r="O7" s="24">
        <f t="shared" si="5"/>
        <v>7807</v>
      </c>
    </row>
    <row r="8" spans="1:15" x14ac:dyDescent="0.2">
      <c r="A8" s="18">
        <f t="shared" si="3"/>
        <v>42763</v>
      </c>
      <c r="B8" s="82">
        <v>3610</v>
      </c>
      <c r="C8" s="82">
        <v>2853</v>
      </c>
      <c r="D8" s="82">
        <v>596</v>
      </c>
      <c r="E8" s="24">
        <f t="shared" si="0"/>
        <v>7059</v>
      </c>
      <c r="F8" s="82">
        <v>2097</v>
      </c>
      <c r="G8" s="82">
        <v>107</v>
      </c>
      <c r="H8" s="24">
        <f t="shared" si="1"/>
        <v>2204</v>
      </c>
      <c r="I8" s="82">
        <v>5</v>
      </c>
      <c r="J8" s="82">
        <v>122</v>
      </c>
      <c r="K8" s="24">
        <f t="shared" ref="K8" si="6">SUM(I8:J8)</f>
        <v>127</v>
      </c>
      <c r="L8" s="24">
        <f t="shared" si="2"/>
        <v>9390</v>
      </c>
      <c r="M8" s="82">
        <v>7508</v>
      </c>
      <c r="N8" s="82">
        <v>708</v>
      </c>
      <c r="O8" s="24">
        <f t="shared" si="5"/>
        <v>8216</v>
      </c>
    </row>
    <row r="9" spans="1:15" x14ac:dyDescent="0.2">
      <c r="A9" s="18">
        <f t="shared" si="3"/>
        <v>42770</v>
      </c>
      <c r="B9" s="82">
        <v>3285</v>
      </c>
      <c r="C9" s="82">
        <v>2894</v>
      </c>
      <c r="D9" s="82">
        <v>596</v>
      </c>
      <c r="E9" s="24">
        <f t="shared" si="0"/>
        <v>6775</v>
      </c>
      <c r="F9" s="82">
        <v>2166</v>
      </c>
      <c r="G9" s="82">
        <v>46</v>
      </c>
      <c r="H9" s="24">
        <f t="shared" si="1"/>
        <v>2212</v>
      </c>
      <c r="I9" s="82">
        <v>12</v>
      </c>
      <c r="J9" s="82">
        <v>145</v>
      </c>
      <c r="K9" s="24">
        <f t="shared" ref="K9" si="7">SUM(I9:J9)</f>
        <v>157</v>
      </c>
      <c r="L9" s="24">
        <f t="shared" si="2"/>
        <v>9144</v>
      </c>
      <c r="M9" s="82">
        <v>7874</v>
      </c>
      <c r="N9" s="82">
        <v>366</v>
      </c>
      <c r="O9" s="24">
        <f t="shared" si="5"/>
        <v>8240</v>
      </c>
    </row>
    <row r="10" spans="1:15" x14ac:dyDescent="0.2">
      <c r="A10" s="18">
        <f t="shared" si="3"/>
        <v>42777</v>
      </c>
      <c r="B10" s="82">
        <v>3163</v>
      </c>
      <c r="C10" s="82">
        <v>2598</v>
      </c>
      <c r="D10" s="82">
        <v>602</v>
      </c>
      <c r="E10" s="24">
        <f t="shared" si="0"/>
        <v>6363</v>
      </c>
      <c r="F10" s="82">
        <v>2001</v>
      </c>
      <c r="G10" s="82">
        <v>76</v>
      </c>
      <c r="H10" s="24">
        <f t="shared" si="1"/>
        <v>2077</v>
      </c>
      <c r="I10" s="82">
        <v>31</v>
      </c>
      <c r="J10" s="82">
        <v>122</v>
      </c>
      <c r="K10" s="24">
        <f t="shared" ref="K10" si="8">SUM(I10:J10)</f>
        <v>153</v>
      </c>
      <c r="L10" s="24">
        <f t="shared" si="2"/>
        <v>8593</v>
      </c>
      <c r="M10" s="82">
        <v>7068</v>
      </c>
      <c r="N10" s="82">
        <v>513</v>
      </c>
      <c r="O10" s="24">
        <f t="shared" si="5"/>
        <v>7581</v>
      </c>
    </row>
    <row r="11" spans="1:15" x14ac:dyDescent="0.2">
      <c r="A11" s="18">
        <f t="shared" si="3"/>
        <v>42784</v>
      </c>
      <c r="B11" s="82">
        <v>3433</v>
      </c>
      <c r="C11" s="82">
        <v>2596</v>
      </c>
      <c r="D11" s="82">
        <v>580</v>
      </c>
      <c r="E11" s="24">
        <f t="shared" si="0"/>
        <v>6609</v>
      </c>
      <c r="F11" s="82">
        <v>2069</v>
      </c>
      <c r="G11" s="82">
        <v>76</v>
      </c>
      <c r="H11" s="24">
        <f t="shared" si="1"/>
        <v>2145</v>
      </c>
      <c r="I11" s="82">
        <v>9</v>
      </c>
      <c r="J11" s="82">
        <v>102</v>
      </c>
      <c r="K11" s="24">
        <f t="shared" ref="K11:K12" si="9">SUM(I11:J11)</f>
        <v>111</v>
      </c>
      <c r="L11" s="24">
        <f t="shared" si="2"/>
        <v>8865</v>
      </c>
      <c r="M11" s="82">
        <v>7807</v>
      </c>
      <c r="N11" s="82">
        <v>504</v>
      </c>
      <c r="O11" s="24">
        <f t="shared" si="5"/>
        <v>8311</v>
      </c>
    </row>
    <row r="12" spans="1:15" x14ac:dyDescent="0.2">
      <c r="A12" s="18">
        <f t="shared" si="3"/>
        <v>42791</v>
      </c>
      <c r="B12" s="82">
        <v>3689</v>
      </c>
      <c r="C12" s="82">
        <v>2545</v>
      </c>
      <c r="D12" s="82">
        <v>607</v>
      </c>
      <c r="E12" s="24">
        <f t="shared" si="0"/>
        <v>6841</v>
      </c>
      <c r="F12" s="82">
        <v>1885</v>
      </c>
      <c r="G12" s="82">
        <v>59</v>
      </c>
      <c r="H12" s="24">
        <f t="shared" si="1"/>
        <v>1944</v>
      </c>
      <c r="I12" s="82">
        <v>21</v>
      </c>
      <c r="J12" s="82">
        <v>145</v>
      </c>
      <c r="K12" s="24">
        <f t="shared" si="9"/>
        <v>166</v>
      </c>
      <c r="L12" s="24">
        <f t="shared" si="2"/>
        <v>8951</v>
      </c>
      <c r="M12" s="82">
        <v>6818</v>
      </c>
      <c r="N12" s="82">
        <v>387</v>
      </c>
      <c r="O12" s="24">
        <f t="shared" si="5"/>
        <v>7205</v>
      </c>
    </row>
    <row r="13" spans="1:15" x14ac:dyDescent="0.2">
      <c r="A13" s="18">
        <f t="shared" si="3"/>
        <v>42798</v>
      </c>
      <c r="B13" s="82">
        <v>3362</v>
      </c>
      <c r="C13" s="82">
        <v>2758</v>
      </c>
      <c r="D13" s="82">
        <v>642</v>
      </c>
      <c r="E13" s="24">
        <f t="shared" si="0"/>
        <v>6762</v>
      </c>
      <c r="F13" s="82">
        <v>1796</v>
      </c>
      <c r="G13" s="82">
        <v>59</v>
      </c>
      <c r="H13" s="24">
        <f t="shared" si="1"/>
        <v>1855</v>
      </c>
      <c r="I13" s="82">
        <v>6</v>
      </c>
      <c r="J13" s="82">
        <v>95</v>
      </c>
      <c r="K13" s="24">
        <f t="shared" ref="K13" si="10">SUM(I13:J13)</f>
        <v>101</v>
      </c>
      <c r="L13" s="24">
        <f t="shared" si="2"/>
        <v>8718</v>
      </c>
      <c r="M13" s="82">
        <v>6024</v>
      </c>
      <c r="N13" s="82">
        <v>350</v>
      </c>
      <c r="O13" s="24">
        <f t="shared" si="5"/>
        <v>6374</v>
      </c>
    </row>
    <row r="14" spans="1:15" x14ac:dyDescent="0.2">
      <c r="A14" s="18">
        <f t="shared" si="3"/>
        <v>42805</v>
      </c>
      <c r="B14" s="82">
        <v>3375</v>
      </c>
      <c r="C14" s="82">
        <v>2546</v>
      </c>
      <c r="D14" s="82">
        <v>628</v>
      </c>
      <c r="E14" s="24">
        <f t="shared" si="0"/>
        <v>6549</v>
      </c>
      <c r="F14" s="82">
        <v>2003</v>
      </c>
      <c r="G14" s="82">
        <v>53</v>
      </c>
      <c r="H14" s="24">
        <f t="shared" si="1"/>
        <v>2056</v>
      </c>
      <c r="I14" s="82">
        <v>4</v>
      </c>
      <c r="J14" s="82">
        <v>111</v>
      </c>
      <c r="K14" s="24">
        <f t="shared" ref="K14" si="11">SUM(I14:J14)</f>
        <v>115</v>
      </c>
      <c r="L14" s="24">
        <f t="shared" si="2"/>
        <v>8720</v>
      </c>
      <c r="M14" s="82">
        <v>5565</v>
      </c>
      <c r="N14" s="82">
        <v>352</v>
      </c>
      <c r="O14" s="24">
        <f t="shared" si="5"/>
        <v>5917</v>
      </c>
    </row>
    <row r="15" spans="1:15" x14ac:dyDescent="0.2">
      <c r="A15" s="18">
        <f t="shared" si="3"/>
        <v>42812</v>
      </c>
      <c r="B15" s="82">
        <v>3445</v>
      </c>
      <c r="C15" s="82">
        <v>2191</v>
      </c>
      <c r="D15" s="82">
        <v>491</v>
      </c>
      <c r="E15" s="24">
        <f t="shared" si="0"/>
        <v>6127</v>
      </c>
      <c r="F15" s="82">
        <v>1572</v>
      </c>
      <c r="G15" s="82">
        <v>51</v>
      </c>
      <c r="H15" s="24">
        <f t="shared" si="1"/>
        <v>1623</v>
      </c>
      <c r="I15" s="82">
        <v>2</v>
      </c>
      <c r="J15" s="82">
        <v>88</v>
      </c>
      <c r="K15" s="24">
        <f t="shared" ref="K15" si="12">SUM(I15:J15)</f>
        <v>90</v>
      </c>
      <c r="L15" s="24">
        <f t="shared" si="2"/>
        <v>7840</v>
      </c>
      <c r="M15" s="82">
        <v>4169</v>
      </c>
      <c r="N15" s="82">
        <v>225</v>
      </c>
      <c r="O15" s="24">
        <f t="shared" si="5"/>
        <v>4394</v>
      </c>
    </row>
    <row r="16" spans="1:15" x14ac:dyDescent="0.2">
      <c r="A16" s="18">
        <f t="shared" si="3"/>
        <v>42819</v>
      </c>
      <c r="B16" s="82">
        <v>3353</v>
      </c>
      <c r="C16" s="82">
        <v>2666</v>
      </c>
      <c r="D16" s="82">
        <v>557</v>
      </c>
      <c r="E16" s="24">
        <f t="shared" si="0"/>
        <v>6576</v>
      </c>
      <c r="F16" s="82">
        <v>1797</v>
      </c>
      <c r="G16" s="82">
        <v>52</v>
      </c>
      <c r="H16" s="24">
        <f t="shared" si="1"/>
        <v>1849</v>
      </c>
      <c r="I16" s="82">
        <v>18</v>
      </c>
      <c r="J16" s="82">
        <v>115</v>
      </c>
      <c r="K16" s="24">
        <f t="shared" ref="K16" si="13">SUM(I16:J16)</f>
        <v>133</v>
      </c>
      <c r="L16" s="24">
        <f t="shared" si="2"/>
        <v>8558</v>
      </c>
      <c r="M16" s="82">
        <v>4809</v>
      </c>
      <c r="N16" s="82">
        <v>450</v>
      </c>
      <c r="O16" s="24">
        <f t="shared" si="5"/>
        <v>5259</v>
      </c>
    </row>
    <row r="17" spans="1:15" x14ac:dyDescent="0.2">
      <c r="A17" s="18">
        <f t="shared" si="3"/>
        <v>42826</v>
      </c>
      <c r="B17" s="82">
        <v>2999</v>
      </c>
      <c r="C17" s="82">
        <v>2387</v>
      </c>
      <c r="D17" s="82">
        <v>491</v>
      </c>
      <c r="E17" s="24">
        <f t="shared" si="0"/>
        <v>5877</v>
      </c>
      <c r="F17" s="82">
        <v>1478</v>
      </c>
      <c r="G17" s="82">
        <v>63</v>
      </c>
      <c r="H17" s="24">
        <f t="shared" si="1"/>
        <v>1541</v>
      </c>
      <c r="I17" s="82">
        <v>1</v>
      </c>
      <c r="J17" s="82">
        <v>86</v>
      </c>
      <c r="K17" s="24">
        <f t="shared" ref="K17" si="14">SUM(I17:J17)</f>
        <v>87</v>
      </c>
      <c r="L17" s="24">
        <f t="shared" si="2"/>
        <v>7505</v>
      </c>
      <c r="M17" s="82">
        <v>4856</v>
      </c>
      <c r="N17" s="82">
        <v>337</v>
      </c>
      <c r="O17" s="24">
        <f t="shared" si="5"/>
        <v>5193</v>
      </c>
    </row>
    <row r="18" spans="1:15" x14ac:dyDescent="0.2">
      <c r="A18" s="18">
        <f t="shared" si="3"/>
        <v>42833</v>
      </c>
      <c r="B18" s="82">
        <v>3290</v>
      </c>
      <c r="C18" s="82">
        <v>2560</v>
      </c>
      <c r="D18" s="82">
        <v>574</v>
      </c>
      <c r="E18" s="24">
        <f t="shared" si="0"/>
        <v>6424</v>
      </c>
      <c r="F18" s="82">
        <v>1497</v>
      </c>
      <c r="G18" s="82">
        <v>53</v>
      </c>
      <c r="H18" s="24">
        <f t="shared" si="1"/>
        <v>1550</v>
      </c>
      <c r="I18" s="82">
        <v>27</v>
      </c>
      <c r="J18" s="82">
        <v>69</v>
      </c>
      <c r="K18" s="24">
        <f t="shared" ref="K18" si="15">SUM(I18:J18)</f>
        <v>96</v>
      </c>
      <c r="L18" s="24">
        <f t="shared" si="2"/>
        <v>8070</v>
      </c>
      <c r="M18" s="82">
        <v>5688</v>
      </c>
      <c r="N18" s="82">
        <v>344</v>
      </c>
      <c r="O18" s="24">
        <f t="shared" si="5"/>
        <v>6032</v>
      </c>
    </row>
    <row r="19" spans="1:15" x14ac:dyDescent="0.2">
      <c r="A19" s="18">
        <f t="shared" si="3"/>
        <v>42840</v>
      </c>
      <c r="B19" s="82">
        <v>2983</v>
      </c>
      <c r="C19" s="82">
        <v>2376</v>
      </c>
      <c r="D19" s="82">
        <v>561</v>
      </c>
      <c r="E19" s="24">
        <f t="shared" si="0"/>
        <v>5920</v>
      </c>
      <c r="F19" s="82">
        <v>1478</v>
      </c>
      <c r="G19" s="82">
        <v>64</v>
      </c>
      <c r="H19" s="24">
        <f t="shared" si="1"/>
        <v>1542</v>
      </c>
      <c r="I19" s="82">
        <v>33</v>
      </c>
      <c r="J19" s="82">
        <v>111</v>
      </c>
      <c r="K19" s="24">
        <f t="shared" ref="K19" si="16">SUM(I19:J19)</f>
        <v>144</v>
      </c>
      <c r="L19" s="24">
        <f t="shared" si="2"/>
        <v>7606</v>
      </c>
      <c r="M19" s="82">
        <v>5303</v>
      </c>
      <c r="N19" s="82">
        <v>326</v>
      </c>
      <c r="O19" s="24">
        <f t="shared" si="5"/>
        <v>5629</v>
      </c>
    </row>
    <row r="20" spans="1:15" x14ac:dyDescent="0.2">
      <c r="A20" s="18">
        <f t="shared" si="3"/>
        <v>42847</v>
      </c>
      <c r="B20" s="82">
        <v>2740</v>
      </c>
      <c r="C20" s="82">
        <v>1978</v>
      </c>
      <c r="D20" s="82">
        <v>576</v>
      </c>
      <c r="E20" s="24">
        <f t="shared" si="0"/>
        <v>5294</v>
      </c>
      <c r="F20" s="82">
        <v>1240</v>
      </c>
      <c r="G20" s="82">
        <v>66</v>
      </c>
      <c r="H20" s="24">
        <f t="shared" si="1"/>
        <v>1306</v>
      </c>
      <c r="I20" s="82">
        <v>12</v>
      </c>
      <c r="J20" s="82">
        <v>87</v>
      </c>
      <c r="K20" s="24">
        <f t="shared" ref="K20:K21" si="17">SUM(I20:J20)</f>
        <v>99</v>
      </c>
      <c r="L20" s="24">
        <f t="shared" si="2"/>
        <v>6699</v>
      </c>
      <c r="M20" s="82">
        <v>5051</v>
      </c>
      <c r="N20" s="82">
        <v>325</v>
      </c>
      <c r="O20" s="24">
        <f t="shared" ref="O20:O35" si="18">SUM(M20:N20)</f>
        <v>5376</v>
      </c>
    </row>
    <row r="21" spans="1:15" x14ac:dyDescent="0.2">
      <c r="A21" s="18">
        <f t="shared" si="3"/>
        <v>42854</v>
      </c>
      <c r="B21" s="82">
        <v>3179</v>
      </c>
      <c r="C21" s="82">
        <v>2662</v>
      </c>
      <c r="D21" s="82">
        <v>785</v>
      </c>
      <c r="E21" s="24">
        <f t="shared" si="0"/>
        <v>6626</v>
      </c>
      <c r="F21" s="82">
        <v>1671</v>
      </c>
      <c r="G21" s="82">
        <v>71</v>
      </c>
      <c r="H21" s="24">
        <f t="shared" si="1"/>
        <v>1742</v>
      </c>
      <c r="I21" s="82">
        <v>11</v>
      </c>
      <c r="J21" s="82">
        <v>91</v>
      </c>
      <c r="K21" s="24">
        <f t="shared" si="17"/>
        <v>102</v>
      </c>
      <c r="L21" s="24">
        <f t="shared" si="2"/>
        <v>8470</v>
      </c>
      <c r="M21" s="82">
        <v>5209</v>
      </c>
      <c r="N21" s="82">
        <v>491</v>
      </c>
      <c r="O21" s="24">
        <f t="shared" si="18"/>
        <v>5700</v>
      </c>
    </row>
    <row r="22" spans="1:15" x14ac:dyDescent="0.2">
      <c r="A22" s="18">
        <f t="shared" si="3"/>
        <v>42861</v>
      </c>
      <c r="B22" s="82">
        <v>3106</v>
      </c>
      <c r="C22" s="82">
        <v>2513</v>
      </c>
      <c r="D22" s="82">
        <v>716</v>
      </c>
      <c r="E22" s="24">
        <f t="shared" si="0"/>
        <v>6335</v>
      </c>
      <c r="F22" s="82">
        <v>1542</v>
      </c>
      <c r="G22" s="82">
        <v>42</v>
      </c>
      <c r="H22" s="24">
        <f t="shared" si="1"/>
        <v>1584</v>
      </c>
      <c r="I22" s="82">
        <v>15</v>
      </c>
      <c r="J22" s="82">
        <v>27</v>
      </c>
      <c r="K22" s="24">
        <f t="shared" ref="K22:K31" si="19">SUM(I22:J22)</f>
        <v>42</v>
      </c>
      <c r="L22" s="24">
        <f t="shared" si="2"/>
        <v>7961</v>
      </c>
      <c r="M22" s="82">
        <v>4592</v>
      </c>
      <c r="N22" s="82">
        <v>403</v>
      </c>
      <c r="O22" s="24">
        <f t="shared" si="18"/>
        <v>4995</v>
      </c>
    </row>
    <row r="23" spans="1:15" x14ac:dyDescent="0.2">
      <c r="A23" s="18">
        <f t="shared" si="3"/>
        <v>42868</v>
      </c>
      <c r="B23" s="82">
        <v>3326</v>
      </c>
      <c r="C23" s="82">
        <v>2789</v>
      </c>
      <c r="D23" s="82">
        <v>758</v>
      </c>
      <c r="E23" s="24">
        <f t="shared" si="0"/>
        <v>6873</v>
      </c>
      <c r="F23" s="82">
        <v>1510</v>
      </c>
      <c r="G23" s="82">
        <v>70</v>
      </c>
      <c r="H23" s="24">
        <f t="shared" si="1"/>
        <v>1580</v>
      </c>
      <c r="I23" s="82">
        <v>4</v>
      </c>
      <c r="J23" s="82">
        <v>121</v>
      </c>
      <c r="K23" s="24">
        <f t="shared" si="19"/>
        <v>125</v>
      </c>
      <c r="L23" s="24">
        <f t="shared" si="2"/>
        <v>8578</v>
      </c>
      <c r="M23" s="82">
        <v>5736</v>
      </c>
      <c r="N23" s="82">
        <v>459</v>
      </c>
      <c r="O23" s="24">
        <f t="shared" si="18"/>
        <v>6195</v>
      </c>
    </row>
    <row r="24" spans="1:15" x14ac:dyDescent="0.2">
      <c r="A24" s="18">
        <f t="shared" si="3"/>
        <v>42875</v>
      </c>
      <c r="B24" s="82">
        <v>3388</v>
      </c>
      <c r="C24" s="82">
        <v>2543</v>
      </c>
      <c r="D24" s="82">
        <v>901</v>
      </c>
      <c r="E24" s="24">
        <f t="shared" si="0"/>
        <v>6832</v>
      </c>
      <c r="F24" s="82">
        <v>1755</v>
      </c>
      <c r="G24" s="82">
        <v>73</v>
      </c>
      <c r="H24" s="24">
        <f t="shared" si="1"/>
        <v>1828</v>
      </c>
      <c r="I24" s="82">
        <v>7</v>
      </c>
      <c r="J24" s="82">
        <v>97</v>
      </c>
      <c r="K24" s="24">
        <f t="shared" si="19"/>
        <v>104</v>
      </c>
      <c r="L24" s="24">
        <f t="shared" si="2"/>
        <v>8764</v>
      </c>
      <c r="M24" s="82">
        <v>5496</v>
      </c>
      <c r="N24" s="82">
        <v>623</v>
      </c>
      <c r="O24" s="24">
        <f t="shared" si="18"/>
        <v>6119</v>
      </c>
    </row>
    <row r="25" spans="1:15" x14ac:dyDescent="0.2">
      <c r="A25" s="18">
        <f t="shared" si="3"/>
        <v>42882</v>
      </c>
      <c r="B25" s="82">
        <v>3247</v>
      </c>
      <c r="C25" s="82">
        <v>2548</v>
      </c>
      <c r="D25" s="82">
        <v>784</v>
      </c>
      <c r="E25" s="24">
        <f t="shared" si="0"/>
        <v>6579</v>
      </c>
      <c r="F25" s="82">
        <v>1848</v>
      </c>
      <c r="G25" s="82">
        <v>73</v>
      </c>
      <c r="H25" s="24">
        <f t="shared" si="1"/>
        <v>1921</v>
      </c>
      <c r="I25" s="82">
        <v>62</v>
      </c>
      <c r="J25" s="82">
        <v>70</v>
      </c>
      <c r="K25" s="24">
        <f t="shared" si="19"/>
        <v>132</v>
      </c>
      <c r="L25" s="24">
        <f t="shared" si="2"/>
        <v>8632</v>
      </c>
      <c r="M25" s="82">
        <v>6049</v>
      </c>
      <c r="N25" s="82">
        <v>403</v>
      </c>
      <c r="O25" s="24">
        <f t="shared" si="18"/>
        <v>6452</v>
      </c>
    </row>
    <row r="26" spans="1:15" x14ac:dyDescent="0.2">
      <c r="A26" s="18">
        <f t="shared" si="3"/>
        <v>42889</v>
      </c>
      <c r="B26" s="82">
        <v>3201</v>
      </c>
      <c r="C26" s="82">
        <v>2419</v>
      </c>
      <c r="D26" s="82">
        <v>921</v>
      </c>
      <c r="E26" s="24">
        <f t="shared" si="0"/>
        <v>6541</v>
      </c>
      <c r="F26" s="82">
        <v>1613</v>
      </c>
      <c r="G26" s="82">
        <v>67</v>
      </c>
      <c r="H26" s="24">
        <f t="shared" si="1"/>
        <v>1680</v>
      </c>
      <c r="I26" s="82">
        <v>14</v>
      </c>
      <c r="J26" s="82">
        <v>37</v>
      </c>
      <c r="K26" s="24">
        <f t="shared" si="19"/>
        <v>51</v>
      </c>
      <c r="L26" s="24">
        <f t="shared" si="2"/>
        <v>8272</v>
      </c>
      <c r="M26" s="82">
        <v>7879</v>
      </c>
      <c r="N26" s="82">
        <v>474</v>
      </c>
      <c r="O26" s="24">
        <f t="shared" si="18"/>
        <v>8353</v>
      </c>
    </row>
    <row r="27" spans="1:15" x14ac:dyDescent="0.2">
      <c r="A27" s="18">
        <f t="shared" si="3"/>
        <v>42896</v>
      </c>
      <c r="B27" s="82">
        <v>3013</v>
      </c>
      <c r="C27" s="82">
        <v>2468</v>
      </c>
      <c r="D27" s="82">
        <v>1066</v>
      </c>
      <c r="E27" s="24">
        <f t="shared" si="0"/>
        <v>6547</v>
      </c>
      <c r="F27" s="82">
        <v>1709</v>
      </c>
      <c r="G27" s="82">
        <v>96</v>
      </c>
      <c r="H27" s="24">
        <f t="shared" si="1"/>
        <v>1805</v>
      </c>
      <c r="I27" s="82">
        <v>9</v>
      </c>
      <c r="J27" s="82">
        <v>121</v>
      </c>
      <c r="K27" s="24">
        <f t="shared" si="19"/>
        <v>130</v>
      </c>
      <c r="L27" s="24">
        <f t="shared" si="2"/>
        <v>8482</v>
      </c>
      <c r="M27" s="82">
        <v>8766</v>
      </c>
      <c r="N27" s="82">
        <v>518</v>
      </c>
      <c r="O27" s="24">
        <f t="shared" si="18"/>
        <v>9284</v>
      </c>
    </row>
    <row r="28" spans="1:15" x14ac:dyDescent="0.2">
      <c r="A28" s="18">
        <f t="shared" si="3"/>
        <v>42903</v>
      </c>
      <c r="B28" s="82">
        <v>2858</v>
      </c>
      <c r="C28" s="82">
        <v>2211</v>
      </c>
      <c r="D28" s="82">
        <v>1118</v>
      </c>
      <c r="E28" s="24">
        <f t="shared" si="0"/>
        <v>6187</v>
      </c>
      <c r="F28" s="82">
        <v>2066</v>
      </c>
      <c r="G28" s="82">
        <v>81</v>
      </c>
      <c r="H28" s="24">
        <f t="shared" si="1"/>
        <v>2147</v>
      </c>
      <c r="I28" s="82">
        <v>13</v>
      </c>
      <c r="J28" s="82">
        <v>23</v>
      </c>
      <c r="K28" s="24">
        <f t="shared" si="19"/>
        <v>36</v>
      </c>
      <c r="L28" s="24">
        <f t="shared" si="2"/>
        <v>8370</v>
      </c>
      <c r="M28" s="82">
        <v>8921</v>
      </c>
      <c r="N28" s="82">
        <v>569</v>
      </c>
      <c r="O28" s="24">
        <f t="shared" si="18"/>
        <v>9490</v>
      </c>
    </row>
    <row r="29" spans="1:15" x14ac:dyDescent="0.2">
      <c r="A29" s="18">
        <f t="shared" si="3"/>
        <v>42910</v>
      </c>
      <c r="B29" s="82">
        <v>2767</v>
      </c>
      <c r="C29" s="82">
        <v>2031</v>
      </c>
      <c r="D29" s="82">
        <v>856</v>
      </c>
      <c r="E29" s="24">
        <f t="shared" si="0"/>
        <v>5654</v>
      </c>
      <c r="F29" s="82">
        <v>1743</v>
      </c>
      <c r="G29" s="82">
        <v>66</v>
      </c>
      <c r="H29" s="24">
        <f t="shared" si="1"/>
        <v>1809</v>
      </c>
      <c r="I29" s="82">
        <v>1</v>
      </c>
      <c r="J29" s="82">
        <v>104</v>
      </c>
      <c r="K29" s="24">
        <f t="shared" si="19"/>
        <v>105</v>
      </c>
      <c r="L29" s="24">
        <f t="shared" si="2"/>
        <v>7568</v>
      </c>
      <c r="M29" s="82">
        <v>9271</v>
      </c>
      <c r="N29" s="82">
        <v>459</v>
      </c>
      <c r="O29" s="24">
        <f t="shared" si="18"/>
        <v>9730</v>
      </c>
    </row>
    <row r="30" spans="1:15" x14ac:dyDescent="0.2">
      <c r="A30" s="18">
        <f t="shared" si="3"/>
        <v>42917</v>
      </c>
      <c r="B30" s="82">
        <v>2575</v>
      </c>
      <c r="C30" s="82">
        <v>1969</v>
      </c>
      <c r="D30" s="82">
        <v>1118</v>
      </c>
      <c r="E30" s="24">
        <f t="shared" si="0"/>
        <v>5662</v>
      </c>
      <c r="F30" s="82">
        <v>2034</v>
      </c>
      <c r="G30" s="82">
        <v>52</v>
      </c>
      <c r="H30" s="24">
        <f t="shared" si="1"/>
        <v>2086</v>
      </c>
      <c r="I30" s="82">
        <v>4</v>
      </c>
      <c r="J30" s="82">
        <v>137</v>
      </c>
      <c r="K30" s="24">
        <f t="shared" si="19"/>
        <v>141</v>
      </c>
      <c r="L30" s="24">
        <f t="shared" si="2"/>
        <v>7889</v>
      </c>
      <c r="M30" s="82">
        <v>10208</v>
      </c>
      <c r="N30" s="82">
        <v>460</v>
      </c>
      <c r="O30" s="24">
        <f t="shared" si="18"/>
        <v>10668</v>
      </c>
    </row>
    <row r="31" spans="1:15" x14ac:dyDescent="0.2">
      <c r="A31" s="18">
        <f t="shared" si="3"/>
        <v>42924</v>
      </c>
      <c r="B31" s="82">
        <v>2858</v>
      </c>
      <c r="C31" s="82">
        <v>2098</v>
      </c>
      <c r="D31" s="82">
        <v>1031</v>
      </c>
      <c r="E31" s="24">
        <f t="shared" si="0"/>
        <v>5987</v>
      </c>
      <c r="F31" s="82">
        <v>2067</v>
      </c>
      <c r="G31" s="82">
        <v>75</v>
      </c>
      <c r="H31" s="24">
        <f t="shared" si="1"/>
        <v>2142</v>
      </c>
      <c r="I31" s="82">
        <v>32</v>
      </c>
      <c r="J31" s="82">
        <v>108</v>
      </c>
      <c r="K31" s="24">
        <f t="shared" si="19"/>
        <v>140</v>
      </c>
      <c r="L31" s="24">
        <f t="shared" si="2"/>
        <v>8269</v>
      </c>
      <c r="M31" s="82">
        <v>10236</v>
      </c>
      <c r="N31" s="82">
        <v>530</v>
      </c>
      <c r="O31" s="24">
        <f t="shared" si="18"/>
        <v>10766</v>
      </c>
    </row>
    <row r="32" spans="1:15" x14ac:dyDescent="0.2">
      <c r="A32" s="18">
        <f t="shared" si="3"/>
        <v>42931</v>
      </c>
      <c r="B32" s="82">
        <v>2072</v>
      </c>
      <c r="C32" s="82">
        <v>1612</v>
      </c>
      <c r="D32" s="82">
        <v>838</v>
      </c>
      <c r="E32" s="24">
        <f t="shared" si="0"/>
        <v>4522</v>
      </c>
      <c r="F32" s="82">
        <v>1385</v>
      </c>
      <c r="G32" s="82">
        <v>50</v>
      </c>
      <c r="H32" s="24">
        <f t="shared" si="1"/>
        <v>1435</v>
      </c>
      <c r="I32" s="82">
        <v>7</v>
      </c>
      <c r="J32" s="82">
        <v>17</v>
      </c>
      <c r="K32" s="24">
        <f t="shared" ref="K32:K33" si="20">SUM(I32:J32)</f>
        <v>24</v>
      </c>
      <c r="L32" s="24">
        <f t="shared" si="2"/>
        <v>5981</v>
      </c>
      <c r="M32" s="82">
        <v>6469</v>
      </c>
      <c r="N32" s="82">
        <v>375</v>
      </c>
      <c r="O32" s="24">
        <f t="shared" si="18"/>
        <v>6844</v>
      </c>
    </row>
    <row r="33" spans="1:15" x14ac:dyDescent="0.2">
      <c r="A33" s="18">
        <f t="shared" si="3"/>
        <v>42938</v>
      </c>
      <c r="B33" s="82">
        <v>2492</v>
      </c>
      <c r="C33" s="82">
        <v>2020</v>
      </c>
      <c r="D33" s="82">
        <v>883</v>
      </c>
      <c r="E33" s="24">
        <f t="shared" si="0"/>
        <v>5395</v>
      </c>
      <c r="F33" s="82">
        <v>1815</v>
      </c>
      <c r="G33" s="82">
        <v>66</v>
      </c>
      <c r="H33" s="24">
        <f t="shared" si="1"/>
        <v>1881</v>
      </c>
      <c r="I33" s="82">
        <v>11</v>
      </c>
      <c r="J33" s="82">
        <v>88</v>
      </c>
      <c r="K33" s="24">
        <f t="shared" si="20"/>
        <v>99</v>
      </c>
      <c r="L33" s="24">
        <f t="shared" si="2"/>
        <v>7375</v>
      </c>
      <c r="M33" s="82">
        <v>10709</v>
      </c>
      <c r="N33" s="82">
        <v>480</v>
      </c>
      <c r="O33" s="24">
        <f t="shared" si="18"/>
        <v>11189</v>
      </c>
    </row>
    <row r="34" spans="1:15" x14ac:dyDescent="0.2">
      <c r="A34" s="18">
        <f t="shared" si="3"/>
        <v>42945</v>
      </c>
      <c r="B34" s="82">
        <v>2514</v>
      </c>
      <c r="C34" s="82">
        <v>2024</v>
      </c>
      <c r="D34" s="82">
        <v>917</v>
      </c>
      <c r="E34" s="24">
        <f t="shared" si="0"/>
        <v>5455</v>
      </c>
      <c r="F34" s="82">
        <v>1873</v>
      </c>
      <c r="G34" s="82">
        <v>89</v>
      </c>
      <c r="H34" s="24">
        <f t="shared" si="1"/>
        <v>1962</v>
      </c>
      <c r="I34" s="82">
        <v>30</v>
      </c>
      <c r="J34" s="82">
        <v>134</v>
      </c>
      <c r="K34" s="24">
        <f t="shared" ref="K34" si="21">SUM(I34:J34)</f>
        <v>164</v>
      </c>
      <c r="L34" s="24">
        <f t="shared" si="2"/>
        <v>7581</v>
      </c>
      <c r="M34" s="82">
        <v>11011</v>
      </c>
      <c r="N34" s="82">
        <v>784</v>
      </c>
      <c r="O34" s="24">
        <f t="shared" si="18"/>
        <v>11795</v>
      </c>
    </row>
    <row r="35" spans="1:15" x14ac:dyDescent="0.2">
      <c r="A35" s="18">
        <f t="shared" si="3"/>
        <v>42952</v>
      </c>
      <c r="B35" s="82">
        <v>3086</v>
      </c>
      <c r="C35" s="82">
        <v>2220</v>
      </c>
      <c r="D35" s="82">
        <v>809</v>
      </c>
      <c r="E35" s="24">
        <f t="shared" si="0"/>
        <v>6115</v>
      </c>
      <c r="F35" s="82">
        <v>2082</v>
      </c>
      <c r="G35" s="82">
        <v>100</v>
      </c>
      <c r="H35" s="24">
        <f t="shared" si="1"/>
        <v>2182</v>
      </c>
      <c r="I35" s="82">
        <v>23</v>
      </c>
      <c r="J35" s="82">
        <v>30</v>
      </c>
      <c r="K35" s="24">
        <f t="shared" ref="K35" si="22">SUM(I35:J35)</f>
        <v>53</v>
      </c>
      <c r="L35" s="24">
        <f t="shared" si="2"/>
        <v>8350</v>
      </c>
      <c r="M35" s="82">
        <v>11379</v>
      </c>
      <c r="N35" s="82">
        <v>851</v>
      </c>
      <c r="O35" s="24">
        <f t="shared" si="18"/>
        <v>12230</v>
      </c>
    </row>
    <row r="36" spans="1:15" x14ac:dyDescent="0.2">
      <c r="A36" s="18">
        <f t="shared" si="3"/>
        <v>42959</v>
      </c>
      <c r="B36" s="82">
        <v>2746</v>
      </c>
      <c r="C36" s="82">
        <v>1960</v>
      </c>
      <c r="D36" s="82">
        <v>706</v>
      </c>
      <c r="E36" s="24">
        <f t="shared" si="0"/>
        <v>5412</v>
      </c>
      <c r="F36" s="82">
        <v>1826</v>
      </c>
      <c r="G36" s="82">
        <v>83</v>
      </c>
      <c r="H36" s="24">
        <f t="shared" ref="H36:H56" si="23">F36+G36</f>
        <v>1909</v>
      </c>
      <c r="I36" s="82">
        <v>9</v>
      </c>
      <c r="J36" s="82">
        <v>123</v>
      </c>
      <c r="K36" s="24">
        <f t="shared" ref="K36:K37" si="24">I36+J36</f>
        <v>132</v>
      </c>
      <c r="L36" s="24">
        <f t="shared" si="2"/>
        <v>7453</v>
      </c>
      <c r="M36" s="82">
        <v>11278</v>
      </c>
      <c r="N36" s="82">
        <v>889</v>
      </c>
      <c r="O36" s="24">
        <f t="shared" ref="O36:O56" si="25">M36+N36</f>
        <v>12167</v>
      </c>
    </row>
    <row r="37" spans="1:15" x14ac:dyDescent="0.2">
      <c r="A37" s="18">
        <f t="shared" si="3"/>
        <v>42966</v>
      </c>
      <c r="B37" s="82">
        <v>2876</v>
      </c>
      <c r="C37" s="82">
        <v>1979</v>
      </c>
      <c r="D37" s="82">
        <v>737</v>
      </c>
      <c r="E37" s="24">
        <f t="shared" ref="E37:E56" si="26">SUM(B37:D37)</f>
        <v>5592</v>
      </c>
      <c r="F37" s="82">
        <v>1738</v>
      </c>
      <c r="G37" s="82">
        <v>83</v>
      </c>
      <c r="H37" s="24">
        <f t="shared" si="23"/>
        <v>1821</v>
      </c>
      <c r="I37" s="82">
        <v>17</v>
      </c>
      <c r="J37" s="82">
        <v>123</v>
      </c>
      <c r="K37" s="24">
        <f t="shared" si="24"/>
        <v>140</v>
      </c>
      <c r="L37" s="24">
        <f t="shared" si="2"/>
        <v>7553</v>
      </c>
      <c r="M37" s="82">
        <v>12156</v>
      </c>
      <c r="N37" s="82">
        <v>606</v>
      </c>
      <c r="O37" s="24">
        <f t="shared" si="25"/>
        <v>12762</v>
      </c>
    </row>
    <row r="38" spans="1:15" x14ac:dyDescent="0.2">
      <c r="A38" s="18">
        <f t="shared" ref="A38:A56" si="27">A37+7</f>
        <v>42973</v>
      </c>
      <c r="B38" s="82">
        <v>3242</v>
      </c>
      <c r="C38" s="82">
        <v>1998</v>
      </c>
      <c r="D38" s="82">
        <v>748</v>
      </c>
      <c r="E38" s="24">
        <f t="shared" si="26"/>
        <v>5988</v>
      </c>
      <c r="F38" s="82">
        <v>1792</v>
      </c>
      <c r="G38" s="82">
        <v>104</v>
      </c>
      <c r="H38" s="24">
        <f t="shared" si="23"/>
        <v>1896</v>
      </c>
      <c r="I38" s="82">
        <v>6</v>
      </c>
      <c r="J38" s="82">
        <v>113</v>
      </c>
      <c r="K38" s="24">
        <f t="shared" ref="K38" si="28">I38+J38</f>
        <v>119</v>
      </c>
      <c r="L38" s="24">
        <f t="shared" si="2"/>
        <v>8003</v>
      </c>
      <c r="M38" s="82">
        <v>12050</v>
      </c>
      <c r="N38" s="82">
        <v>669</v>
      </c>
      <c r="O38" s="24">
        <f t="shared" si="25"/>
        <v>12719</v>
      </c>
    </row>
    <row r="39" spans="1:15" x14ac:dyDescent="0.2">
      <c r="A39" s="18">
        <f t="shared" si="27"/>
        <v>42980</v>
      </c>
      <c r="B39" s="82">
        <v>3058</v>
      </c>
      <c r="C39" s="82">
        <v>2224</v>
      </c>
      <c r="D39" s="82">
        <v>668</v>
      </c>
      <c r="E39" s="24">
        <f t="shared" si="26"/>
        <v>5950</v>
      </c>
      <c r="F39" s="82">
        <v>1762</v>
      </c>
      <c r="G39" s="82">
        <v>58</v>
      </c>
      <c r="H39" s="24">
        <f t="shared" si="23"/>
        <v>1820</v>
      </c>
      <c r="I39" s="82">
        <v>11</v>
      </c>
      <c r="J39" s="82">
        <v>21</v>
      </c>
      <c r="K39" s="24">
        <f t="shared" ref="K39" si="29">I39+J39</f>
        <v>32</v>
      </c>
      <c r="L39" s="24">
        <f t="shared" si="2"/>
        <v>7802</v>
      </c>
      <c r="M39" s="82">
        <v>10867</v>
      </c>
      <c r="N39" s="82">
        <v>631</v>
      </c>
      <c r="O39" s="24">
        <f t="shared" si="25"/>
        <v>11498</v>
      </c>
    </row>
    <row r="40" spans="1:15" x14ac:dyDescent="0.2">
      <c r="A40" s="18">
        <f t="shared" si="27"/>
        <v>42987</v>
      </c>
      <c r="B40" s="82">
        <v>3400</v>
      </c>
      <c r="C40" s="82">
        <v>2176</v>
      </c>
      <c r="D40" s="82">
        <v>515</v>
      </c>
      <c r="E40" s="24">
        <f t="shared" si="26"/>
        <v>6091</v>
      </c>
      <c r="F40" s="82">
        <v>1861</v>
      </c>
      <c r="G40" s="82">
        <v>148</v>
      </c>
      <c r="H40" s="24">
        <f t="shared" si="23"/>
        <v>2009</v>
      </c>
      <c r="I40" s="82">
        <v>16</v>
      </c>
      <c r="J40" s="82">
        <v>134</v>
      </c>
      <c r="K40" s="24">
        <f t="shared" ref="K40:K41" si="30">I40+J40</f>
        <v>150</v>
      </c>
      <c r="L40" s="24">
        <f t="shared" si="2"/>
        <v>8250</v>
      </c>
      <c r="M40" s="82">
        <v>11728</v>
      </c>
      <c r="N40" s="82">
        <v>912</v>
      </c>
      <c r="O40" s="24">
        <f t="shared" si="25"/>
        <v>12640</v>
      </c>
    </row>
    <row r="41" spans="1:15" x14ac:dyDescent="0.2">
      <c r="A41" s="18">
        <f t="shared" si="27"/>
        <v>42994</v>
      </c>
      <c r="B41" s="82">
        <v>3457</v>
      </c>
      <c r="C41" s="82">
        <v>2240</v>
      </c>
      <c r="D41" s="82">
        <v>813</v>
      </c>
      <c r="E41" s="24">
        <f t="shared" si="26"/>
        <v>6510</v>
      </c>
      <c r="F41" s="82">
        <v>2141</v>
      </c>
      <c r="G41" s="82">
        <v>77</v>
      </c>
      <c r="H41" s="24">
        <f t="shared" si="23"/>
        <v>2218</v>
      </c>
      <c r="I41" s="82">
        <v>17</v>
      </c>
      <c r="J41" s="82">
        <v>126</v>
      </c>
      <c r="K41" s="24">
        <f t="shared" si="30"/>
        <v>143</v>
      </c>
      <c r="L41" s="24">
        <f t="shared" si="2"/>
        <v>8871</v>
      </c>
      <c r="M41" s="82">
        <v>10593</v>
      </c>
      <c r="N41" s="82">
        <v>916</v>
      </c>
      <c r="O41" s="24">
        <f t="shared" si="25"/>
        <v>11509</v>
      </c>
    </row>
    <row r="42" spans="1:15" x14ac:dyDescent="0.2">
      <c r="A42" s="18">
        <f t="shared" si="27"/>
        <v>43001</v>
      </c>
      <c r="B42" s="82">
        <v>3647</v>
      </c>
      <c r="C42" s="82">
        <v>2213</v>
      </c>
      <c r="D42" s="82">
        <v>669</v>
      </c>
      <c r="E42" s="24">
        <f t="shared" si="26"/>
        <v>6529</v>
      </c>
      <c r="F42" s="82">
        <v>2618</v>
      </c>
      <c r="G42" s="82">
        <v>73</v>
      </c>
      <c r="H42" s="24">
        <f t="shared" si="23"/>
        <v>2691</v>
      </c>
      <c r="I42" s="82">
        <v>42</v>
      </c>
      <c r="J42" s="82">
        <v>147</v>
      </c>
      <c r="K42" s="24">
        <f t="shared" ref="K42" si="31">I42+J42</f>
        <v>189</v>
      </c>
      <c r="L42" s="24">
        <f t="shared" si="2"/>
        <v>9409</v>
      </c>
      <c r="M42" s="82">
        <v>10548</v>
      </c>
      <c r="N42" s="82">
        <v>843</v>
      </c>
      <c r="O42" s="24">
        <f t="shared" si="25"/>
        <v>11391</v>
      </c>
    </row>
    <row r="43" spans="1:15" x14ac:dyDescent="0.2">
      <c r="A43" s="18">
        <f t="shared" si="27"/>
        <v>43008</v>
      </c>
      <c r="B43" s="82">
        <v>4081</v>
      </c>
      <c r="C43" s="82">
        <v>2239</v>
      </c>
      <c r="D43" s="82">
        <v>694</v>
      </c>
      <c r="E43" s="24">
        <f t="shared" si="26"/>
        <v>7014</v>
      </c>
      <c r="F43" s="82">
        <v>2379</v>
      </c>
      <c r="G43" s="82">
        <v>76</v>
      </c>
      <c r="H43" s="24">
        <f t="shared" si="23"/>
        <v>2455</v>
      </c>
      <c r="I43" s="82">
        <v>5</v>
      </c>
      <c r="J43" s="82">
        <v>131</v>
      </c>
      <c r="K43" s="24">
        <f t="shared" ref="K43" si="32">I43+J43</f>
        <v>136</v>
      </c>
      <c r="L43" s="24">
        <f t="shared" si="2"/>
        <v>9605</v>
      </c>
      <c r="M43" s="82">
        <v>9095</v>
      </c>
      <c r="N43" s="82">
        <v>961</v>
      </c>
      <c r="O43" s="24">
        <f t="shared" si="25"/>
        <v>10056</v>
      </c>
    </row>
    <row r="44" spans="1:15" x14ac:dyDescent="0.2">
      <c r="A44" s="18">
        <f t="shared" si="27"/>
        <v>43015</v>
      </c>
      <c r="B44" s="82">
        <v>3948</v>
      </c>
      <c r="C44" s="82">
        <v>2471</v>
      </c>
      <c r="D44" s="82">
        <v>599</v>
      </c>
      <c r="E44" s="24">
        <f t="shared" si="26"/>
        <v>7018</v>
      </c>
      <c r="F44" s="82">
        <v>2499</v>
      </c>
      <c r="G44" s="82">
        <v>84</v>
      </c>
      <c r="H44" s="24">
        <f t="shared" si="23"/>
        <v>2583</v>
      </c>
      <c r="I44" s="82">
        <v>19</v>
      </c>
      <c r="J44" s="82">
        <v>14</v>
      </c>
      <c r="K44" s="24">
        <f t="shared" ref="K44" si="33">I44+J44</f>
        <v>33</v>
      </c>
      <c r="L44" s="24">
        <f t="shared" si="2"/>
        <v>9634</v>
      </c>
      <c r="M44" s="82">
        <v>9619</v>
      </c>
      <c r="N44" s="82">
        <v>714</v>
      </c>
      <c r="O44" s="24">
        <f t="shared" si="25"/>
        <v>10333</v>
      </c>
    </row>
    <row r="45" spans="1:15" x14ac:dyDescent="0.2">
      <c r="A45" s="18">
        <f t="shared" si="27"/>
        <v>43022</v>
      </c>
      <c r="B45" s="82">
        <v>3948</v>
      </c>
      <c r="C45" s="82">
        <v>2305</v>
      </c>
      <c r="D45" s="82">
        <v>608</v>
      </c>
      <c r="E45" s="24">
        <f t="shared" si="26"/>
        <v>6861</v>
      </c>
      <c r="F45" s="82">
        <v>2405</v>
      </c>
      <c r="G45" s="82">
        <v>75</v>
      </c>
      <c r="H45" s="24">
        <f t="shared" si="23"/>
        <v>2480</v>
      </c>
      <c r="I45" s="82">
        <v>5</v>
      </c>
      <c r="J45" s="82">
        <v>142</v>
      </c>
      <c r="K45" s="24">
        <f t="shared" ref="K45" si="34">I45+J45</f>
        <v>147</v>
      </c>
      <c r="L45" s="24">
        <f t="shared" si="2"/>
        <v>9488</v>
      </c>
      <c r="M45" s="82">
        <v>12161</v>
      </c>
      <c r="N45" s="82">
        <v>898</v>
      </c>
      <c r="O45" s="24">
        <f t="shared" si="25"/>
        <v>13059</v>
      </c>
    </row>
    <row r="46" spans="1:15" x14ac:dyDescent="0.2">
      <c r="A46" s="18">
        <f t="shared" si="27"/>
        <v>43029</v>
      </c>
      <c r="B46" s="82">
        <v>3726</v>
      </c>
      <c r="C46" s="82">
        <v>2650</v>
      </c>
      <c r="D46" s="82">
        <v>604</v>
      </c>
      <c r="E46" s="24">
        <f t="shared" si="26"/>
        <v>6980</v>
      </c>
      <c r="F46" s="82">
        <v>2511</v>
      </c>
      <c r="G46" s="82">
        <v>73</v>
      </c>
      <c r="H46" s="24">
        <f t="shared" si="23"/>
        <v>2584</v>
      </c>
      <c r="I46" s="82">
        <v>17</v>
      </c>
      <c r="J46" s="82">
        <v>135</v>
      </c>
      <c r="K46" s="24">
        <f t="shared" ref="K46" si="35">I46+J46</f>
        <v>152</v>
      </c>
      <c r="L46" s="24">
        <f t="shared" si="2"/>
        <v>9716</v>
      </c>
      <c r="M46" s="82">
        <v>9415</v>
      </c>
      <c r="N46" s="82">
        <v>877</v>
      </c>
      <c r="O46" s="24">
        <f t="shared" si="25"/>
        <v>10292</v>
      </c>
    </row>
    <row r="47" spans="1:15" x14ac:dyDescent="0.2">
      <c r="A47" s="18">
        <f t="shared" si="27"/>
        <v>43036</v>
      </c>
      <c r="B47" s="82">
        <v>3955</v>
      </c>
      <c r="C47" s="82">
        <v>2427</v>
      </c>
      <c r="D47" s="82">
        <v>556</v>
      </c>
      <c r="E47" s="24">
        <f t="shared" si="26"/>
        <v>6938</v>
      </c>
      <c r="F47" s="82">
        <v>2707</v>
      </c>
      <c r="G47" s="82">
        <v>62</v>
      </c>
      <c r="H47" s="24">
        <f t="shared" si="23"/>
        <v>2769</v>
      </c>
      <c r="I47" s="82">
        <v>22</v>
      </c>
      <c r="J47" s="82">
        <v>89</v>
      </c>
      <c r="K47" s="24">
        <f t="shared" ref="K47" si="36">I47+J47</f>
        <v>111</v>
      </c>
      <c r="L47" s="24">
        <f t="shared" si="2"/>
        <v>9818</v>
      </c>
      <c r="M47" s="82">
        <v>10044</v>
      </c>
      <c r="N47" s="82">
        <v>614</v>
      </c>
      <c r="O47" s="24">
        <f t="shared" si="25"/>
        <v>10658</v>
      </c>
    </row>
    <row r="48" spans="1:15" x14ac:dyDescent="0.2">
      <c r="A48" s="18">
        <f t="shared" si="27"/>
        <v>43043</v>
      </c>
      <c r="B48" s="82">
        <v>3749</v>
      </c>
      <c r="C48" s="82">
        <v>2661</v>
      </c>
      <c r="D48" s="82">
        <v>456</v>
      </c>
      <c r="E48" s="24">
        <f t="shared" si="26"/>
        <v>6866</v>
      </c>
      <c r="F48" s="82">
        <v>2850</v>
      </c>
      <c r="G48" s="82">
        <v>74</v>
      </c>
      <c r="H48" s="24">
        <f t="shared" si="23"/>
        <v>2924</v>
      </c>
      <c r="I48" s="82">
        <v>10</v>
      </c>
      <c r="J48" s="82">
        <v>152</v>
      </c>
      <c r="K48" s="24">
        <f t="shared" ref="K48" si="37">I48+J48</f>
        <v>162</v>
      </c>
      <c r="L48" s="24">
        <f t="shared" si="2"/>
        <v>9952</v>
      </c>
      <c r="M48" s="82">
        <v>9073</v>
      </c>
      <c r="N48" s="82">
        <v>737</v>
      </c>
      <c r="O48" s="24">
        <f t="shared" si="25"/>
        <v>9810</v>
      </c>
    </row>
    <row r="49" spans="1:15" x14ac:dyDescent="0.2">
      <c r="A49" s="18">
        <f t="shared" si="27"/>
        <v>43050</v>
      </c>
      <c r="B49" s="82">
        <v>3754</v>
      </c>
      <c r="C49" s="82">
        <v>2897</v>
      </c>
      <c r="D49" s="82">
        <v>541</v>
      </c>
      <c r="E49" s="24">
        <f t="shared" si="26"/>
        <v>7192</v>
      </c>
      <c r="F49" s="82">
        <v>2868</v>
      </c>
      <c r="G49" s="82">
        <v>84</v>
      </c>
      <c r="H49" s="24">
        <f t="shared" si="23"/>
        <v>2952</v>
      </c>
      <c r="I49" s="82">
        <v>21</v>
      </c>
      <c r="J49" s="82">
        <v>153</v>
      </c>
      <c r="K49" s="24">
        <f t="shared" ref="K49:K52" si="38">I49+J49</f>
        <v>174</v>
      </c>
      <c r="L49" s="24">
        <f t="shared" si="2"/>
        <v>10318</v>
      </c>
      <c r="M49" s="82">
        <v>7729</v>
      </c>
      <c r="N49" s="82">
        <v>664</v>
      </c>
      <c r="O49" s="24">
        <f t="shared" si="25"/>
        <v>8393</v>
      </c>
    </row>
    <row r="50" spans="1:15" x14ac:dyDescent="0.2">
      <c r="A50" s="18">
        <f t="shared" si="27"/>
        <v>43057</v>
      </c>
      <c r="B50" s="82">
        <v>4052</v>
      </c>
      <c r="C50" s="82">
        <v>2640</v>
      </c>
      <c r="D50" s="82">
        <v>621</v>
      </c>
      <c r="E50" s="24">
        <f t="shared" si="26"/>
        <v>7313</v>
      </c>
      <c r="F50" s="82">
        <v>2771</v>
      </c>
      <c r="G50" s="82">
        <v>73</v>
      </c>
      <c r="H50" s="24">
        <f t="shared" si="23"/>
        <v>2844</v>
      </c>
      <c r="I50" s="82">
        <v>26</v>
      </c>
      <c r="J50" s="82">
        <v>173</v>
      </c>
      <c r="K50" s="24">
        <f t="shared" si="38"/>
        <v>199</v>
      </c>
      <c r="L50" s="24">
        <f t="shared" si="2"/>
        <v>10356</v>
      </c>
      <c r="M50" s="82">
        <v>8365</v>
      </c>
      <c r="N50" s="82">
        <v>793</v>
      </c>
      <c r="O50" s="24">
        <f t="shared" si="25"/>
        <v>9158</v>
      </c>
    </row>
    <row r="51" spans="1:15" x14ac:dyDescent="0.2">
      <c r="A51" s="18">
        <f t="shared" si="27"/>
        <v>43064</v>
      </c>
      <c r="B51" s="82">
        <v>3774</v>
      </c>
      <c r="C51" s="82">
        <v>3049</v>
      </c>
      <c r="D51" s="82">
        <v>589</v>
      </c>
      <c r="E51" s="24">
        <f t="shared" si="26"/>
        <v>7412</v>
      </c>
      <c r="F51" s="82">
        <v>2696</v>
      </c>
      <c r="G51" s="82">
        <v>81</v>
      </c>
      <c r="H51" s="24">
        <f t="shared" si="23"/>
        <v>2777</v>
      </c>
      <c r="I51" s="82">
        <v>40</v>
      </c>
      <c r="J51" s="82">
        <v>14</v>
      </c>
      <c r="K51" s="24">
        <f t="shared" si="38"/>
        <v>54</v>
      </c>
      <c r="L51" s="24">
        <f t="shared" si="2"/>
        <v>10243</v>
      </c>
      <c r="M51" s="82">
        <v>7992</v>
      </c>
      <c r="N51" s="82">
        <v>634</v>
      </c>
      <c r="O51" s="24">
        <f t="shared" si="25"/>
        <v>8626</v>
      </c>
    </row>
    <row r="52" spans="1:15" x14ac:dyDescent="0.2">
      <c r="A52" s="18">
        <f t="shared" si="27"/>
        <v>43071</v>
      </c>
      <c r="B52" s="82">
        <v>3810</v>
      </c>
      <c r="C52" s="82">
        <v>2797</v>
      </c>
      <c r="D52" s="82">
        <v>678</v>
      </c>
      <c r="E52" s="24">
        <f t="shared" si="26"/>
        <v>7285</v>
      </c>
      <c r="F52" s="82">
        <v>2346</v>
      </c>
      <c r="G52" s="82">
        <v>68</v>
      </c>
      <c r="H52" s="24">
        <f t="shared" si="23"/>
        <v>2414</v>
      </c>
      <c r="I52" s="82">
        <v>18</v>
      </c>
      <c r="J52" s="82">
        <v>165</v>
      </c>
      <c r="K52" s="24">
        <f t="shared" si="38"/>
        <v>183</v>
      </c>
      <c r="L52" s="24">
        <f t="shared" si="2"/>
        <v>9882</v>
      </c>
      <c r="M52" s="82">
        <v>8922</v>
      </c>
      <c r="N52" s="82">
        <v>585</v>
      </c>
      <c r="O52" s="24">
        <f t="shared" si="25"/>
        <v>9507</v>
      </c>
    </row>
    <row r="53" spans="1:15" x14ac:dyDescent="0.2">
      <c r="A53" s="18">
        <f t="shared" si="27"/>
        <v>43078</v>
      </c>
      <c r="B53" s="82">
        <v>3316</v>
      </c>
      <c r="C53" s="82">
        <v>2975</v>
      </c>
      <c r="D53" s="82">
        <v>596</v>
      </c>
      <c r="E53" s="24">
        <f t="shared" si="26"/>
        <v>6887</v>
      </c>
      <c r="F53" s="82">
        <v>2553</v>
      </c>
      <c r="G53" s="82">
        <v>68</v>
      </c>
      <c r="H53" s="24">
        <f t="shared" si="23"/>
        <v>2621</v>
      </c>
      <c r="I53" s="82">
        <v>17</v>
      </c>
      <c r="J53" s="82">
        <v>158</v>
      </c>
      <c r="K53" s="24">
        <f t="shared" ref="K53" si="39">I53+J53</f>
        <v>175</v>
      </c>
      <c r="L53" s="24">
        <f t="shared" ref="L53" si="40">E53+H53+K53</f>
        <v>9683</v>
      </c>
      <c r="M53" s="82">
        <v>9071</v>
      </c>
      <c r="N53" s="82">
        <v>647</v>
      </c>
      <c r="O53" s="24">
        <f t="shared" si="25"/>
        <v>9718</v>
      </c>
    </row>
    <row r="54" spans="1:15" x14ac:dyDescent="0.2">
      <c r="A54" s="18">
        <f t="shared" si="27"/>
        <v>43085</v>
      </c>
      <c r="B54" s="82">
        <v>3655</v>
      </c>
      <c r="C54" s="82">
        <v>2694</v>
      </c>
      <c r="D54" s="82">
        <v>607</v>
      </c>
      <c r="E54" s="24">
        <f t="shared" si="26"/>
        <v>6956</v>
      </c>
      <c r="F54" s="82">
        <v>2306</v>
      </c>
      <c r="G54" s="82">
        <v>58</v>
      </c>
      <c r="H54" s="24">
        <f t="shared" si="23"/>
        <v>2364</v>
      </c>
      <c r="I54" s="82">
        <v>4</v>
      </c>
      <c r="J54" s="82">
        <v>132</v>
      </c>
      <c r="K54" s="24">
        <f t="shared" ref="K54:K55" si="41">I54+J54</f>
        <v>136</v>
      </c>
      <c r="L54" s="24">
        <f t="shared" ref="L54:L55" si="42">E54+H54+K54</f>
        <v>9456</v>
      </c>
      <c r="M54" s="82">
        <v>8179</v>
      </c>
      <c r="N54" s="82">
        <v>735</v>
      </c>
      <c r="O54" s="24">
        <f t="shared" si="25"/>
        <v>8914</v>
      </c>
    </row>
    <row r="55" spans="1:15" x14ac:dyDescent="0.2">
      <c r="A55" s="18">
        <f t="shared" si="27"/>
        <v>43092</v>
      </c>
      <c r="B55" s="82">
        <v>3576</v>
      </c>
      <c r="C55" s="82">
        <v>2560</v>
      </c>
      <c r="D55" s="82">
        <v>802</v>
      </c>
      <c r="E55" s="24">
        <f t="shared" si="26"/>
        <v>6938</v>
      </c>
      <c r="F55" s="82">
        <v>2173</v>
      </c>
      <c r="G55" s="82">
        <v>58</v>
      </c>
      <c r="H55" s="24">
        <f t="shared" si="23"/>
        <v>2231</v>
      </c>
      <c r="I55" s="82">
        <v>11</v>
      </c>
      <c r="J55" s="82">
        <v>96</v>
      </c>
      <c r="K55" s="24">
        <f t="shared" si="41"/>
        <v>107</v>
      </c>
      <c r="L55" s="24">
        <f t="shared" si="42"/>
        <v>9276</v>
      </c>
      <c r="M55" s="82">
        <v>6856</v>
      </c>
      <c r="N55" s="82">
        <v>280</v>
      </c>
      <c r="O55" s="24">
        <f t="shared" si="25"/>
        <v>7136</v>
      </c>
    </row>
    <row r="56" spans="1:15" x14ac:dyDescent="0.2">
      <c r="A56" s="18">
        <f t="shared" si="27"/>
        <v>43099</v>
      </c>
      <c r="B56" s="82">
        <v>2284</v>
      </c>
      <c r="C56" s="82">
        <v>1998</v>
      </c>
      <c r="D56" s="82">
        <v>323</v>
      </c>
      <c r="E56" s="24">
        <f t="shared" si="26"/>
        <v>4605</v>
      </c>
      <c r="F56" s="82">
        <v>950</v>
      </c>
      <c r="G56" s="82">
        <v>21</v>
      </c>
      <c r="H56" s="24">
        <f t="shared" si="23"/>
        <v>971</v>
      </c>
      <c r="I56" s="82">
        <v>11</v>
      </c>
      <c r="J56" s="82">
        <v>88</v>
      </c>
      <c r="K56" s="24">
        <f t="shared" ref="K56" si="43">I56+J56</f>
        <v>99</v>
      </c>
      <c r="L56" s="24">
        <f t="shared" ref="L56" si="44">E56+H56+K56</f>
        <v>5675</v>
      </c>
      <c r="M56" s="82">
        <v>4430</v>
      </c>
      <c r="N56" s="82">
        <v>294</v>
      </c>
      <c r="O56" s="24">
        <f t="shared" si="25"/>
        <v>4724</v>
      </c>
    </row>
    <row r="57" spans="1:15" x14ac:dyDescent="0.2">
      <c r="A57" s="25"/>
      <c r="B57" s="83"/>
      <c r="C57" s="83"/>
      <c r="D57" s="83"/>
      <c r="E57" s="62"/>
      <c r="F57" s="83"/>
      <c r="G57" s="83"/>
      <c r="H57" s="62"/>
      <c r="I57" s="83"/>
      <c r="J57" s="83"/>
      <c r="K57" s="62"/>
      <c r="L57" s="62"/>
      <c r="M57" s="83"/>
      <c r="N57" s="83"/>
      <c r="O57" s="62"/>
    </row>
    <row r="58" spans="1:15" x14ac:dyDescent="0.2">
      <c r="A58" s="95"/>
    </row>
    <row r="59" spans="1:15" x14ac:dyDescent="0.2">
      <c r="A59" s="29" t="s">
        <v>18</v>
      </c>
      <c r="B59" s="63">
        <f t="shared" ref="B59:J59" si="45">SUM(B5:B9)</f>
        <v>16912</v>
      </c>
      <c r="C59" s="63">
        <f t="shared" si="45"/>
        <v>13654</v>
      </c>
      <c r="D59" s="63">
        <f t="shared" si="45"/>
        <v>3160</v>
      </c>
      <c r="E59" s="63">
        <f t="shared" si="45"/>
        <v>33726</v>
      </c>
      <c r="F59" s="63">
        <f t="shared" si="45"/>
        <v>10159</v>
      </c>
      <c r="G59" s="63">
        <f t="shared" si="45"/>
        <v>346</v>
      </c>
      <c r="H59" s="63">
        <f t="shared" si="45"/>
        <v>10505</v>
      </c>
      <c r="I59" s="63">
        <f t="shared" si="45"/>
        <v>40</v>
      </c>
      <c r="J59" s="64">
        <f t="shared" si="45"/>
        <v>731</v>
      </c>
      <c r="K59" s="20">
        <f t="shared" ref="K59:K70" si="46">I59+J59</f>
        <v>771</v>
      </c>
      <c r="L59" s="65">
        <f>SUM(L5:L9)</f>
        <v>45002</v>
      </c>
      <c r="M59" s="63">
        <f>SUM(M5:M9)</f>
        <v>37987</v>
      </c>
      <c r="N59" s="21">
        <f>SUM(N5:N9)</f>
        <v>3364</v>
      </c>
      <c r="O59" s="21">
        <f>SUM(O5:O9)</f>
        <v>41351</v>
      </c>
    </row>
    <row r="60" spans="1:15" x14ac:dyDescent="0.2">
      <c r="A60" s="31" t="s">
        <v>19</v>
      </c>
      <c r="B60" s="61">
        <f t="shared" ref="B60:J60" si="47">SUM(B10:B13)</f>
        <v>13647</v>
      </c>
      <c r="C60" s="61">
        <f t="shared" si="47"/>
        <v>10497</v>
      </c>
      <c r="D60" s="61">
        <f t="shared" si="47"/>
        <v>2431</v>
      </c>
      <c r="E60" s="61">
        <f t="shared" si="47"/>
        <v>26575</v>
      </c>
      <c r="F60" s="61">
        <f t="shared" si="47"/>
        <v>7751</v>
      </c>
      <c r="G60" s="61">
        <f t="shared" si="47"/>
        <v>270</v>
      </c>
      <c r="H60" s="61">
        <f t="shared" si="47"/>
        <v>8021</v>
      </c>
      <c r="I60" s="61">
        <f t="shared" si="47"/>
        <v>67</v>
      </c>
      <c r="J60" s="66">
        <f t="shared" si="47"/>
        <v>464</v>
      </c>
      <c r="K60" s="24">
        <f t="shared" si="46"/>
        <v>531</v>
      </c>
      <c r="L60" s="67">
        <f>SUM(L10:L13)</f>
        <v>35127</v>
      </c>
      <c r="M60" s="61">
        <f>SUM(M10:M13)</f>
        <v>27717</v>
      </c>
      <c r="N60" s="23">
        <f>SUM(N10:N13)</f>
        <v>1754</v>
      </c>
      <c r="O60" s="23">
        <f>SUM(O10:O13)</f>
        <v>29471</v>
      </c>
    </row>
    <row r="61" spans="1:15" x14ac:dyDescent="0.2">
      <c r="A61" s="31" t="s">
        <v>20</v>
      </c>
      <c r="B61" s="61">
        <f t="shared" ref="B61:J61" si="48">SUM(B14:B17)</f>
        <v>13172</v>
      </c>
      <c r="C61" s="61">
        <f t="shared" si="48"/>
        <v>9790</v>
      </c>
      <c r="D61" s="61">
        <f t="shared" si="48"/>
        <v>2167</v>
      </c>
      <c r="E61" s="61">
        <f t="shared" si="48"/>
        <v>25129</v>
      </c>
      <c r="F61" s="61">
        <f t="shared" si="48"/>
        <v>6850</v>
      </c>
      <c r="G61" s="61">
        <f t="shared" si="48"/>
        <v>219</v>
      </c>
      <c r="H61" s="61">
        <f t="shared" si="48"/>
        <v>7069</v>
      </c>
      <c r="I61" s="61">
        <f t="shared" si="48"/>
        <v>25</v>
      </c>
      <c r="J61" s="66">
        <f t="shared" si="48"/>
        <v>400</v>
      </c>
      <c r="K61" s="24">
        <f t="shared" si="46"/>
        <v>425</v>
      </c>
      <c r="L61" s="67">
        <f>SUM(L14:L17)</f>
        <v>32623</v>
      </c>
      <c r="M61" s="61">
        <f>SUM(M14:M17)</f>
        <v>19399</v>
      </c>
      <c r="N61" s="23">
        <f>SUM(N14:N17)</f>
        <v>1364</v>
      </c>
      <c r="O61" s="23">
        <f>SUM(O14:O17)</f>
        <v>20763</v>
      </c>
    </row>
    <row r="62" spans="1:15" x14ac:dyDescent="0.2">
      <c r="A62" s="31" t="s">
        <v>21</v>
      </c>
      <c r="B62" s="61">
        <f t="shared" ref="B62:J62" si="49">SUM(B18:B22)</f>
        <v>15298</v>
      </c>
      <c r="C62" s="61">
        <f t="shared" si="49"/>
        <v>12089</v>
      </c>
      <c r="D62" s="61">
        <f t="shared" si="49"/>
        <v>3212</v>
      </c>
      <c r="E62" s="61">
        <f t="shared" si="49"/>
        <v>30599</v>
      </c>
      <c r="F62" s="61">
        <f t="shared" si="49"/>
        <v>7428</v>
      </c>
      <c r="G62" s="61">
        <f t="shared" si="49"/>
        <v>296</v>
      </c>
      <c r="H62" s="61">
        <f t="shared" si="49"/>
        <v>7724</v>
      </c>
      <c r="I62" s="61">
        <f t="shared" si="49"/>
        <v>98</v>
      </c>
      <c r="J62" s="66">
        <f t="shared" si="49"/>
        <v>385</v>
      </c>
      <c r="K62" s="24">
        <f t="shared" si="46"/>
        <v>483</v>
      </c>
      <c r="L62" s="67">
        <f>SUM(L18:L22)</f>
        <v>38806</v>
      </c>
      <c r="M62" s="61">
        <f>SUM(M18:M22)</f>
        <v>25843</v>
      </c>
      <c r="N62" s="23">
        <f>SUM(N18:N22)</f>
        <v>1889</v>
      </c>
      <c r="O62" s="23">
        <f>SUM(O18:O22)</f>
        <v>27732</v>
      </c>
    </row>
    <row r="63" spans="1:15" x14ac:dyDescent="0.2">
      <c r="A63" s="31" t="s">
        <v>22</v>
      </c>
      <c r="B63" s="61">
        <f t="shared" ref="B63:J63" si="50">SUM(B23:B26)</f>
        <v>13162</v>
      </c>
      <c r="C63" s="61">
        <f t="shared" si="50"/>
        <v>10299</v>
      </c>
      <c r="D63" s="61">
        <f t="shared" si="50"/>
        <v>3364</v>
      </c>
      <c r="E63" s="61">
        <f t="shared" si="50"/>
        <v>26825</v>
      </c>
      <c r="F63" s="61">
        <f t="shared" si="50"/>
        <v>6726</v>
      </c>
      <c r="G63" s="61">
        <f t="shared" si="50"/>
        <v>283</v>
      </c>
      <c r="H63" s="61">
        <f t="shared" si="50"/>
        <v>7009</v>
      </c>
      <c r="I63" s="61">
        <f t="shared" si="50"/>
        <v>87</v>
      </c>
      <c r="J63" s="66">
        <f t="shared" si="50"/>
        <v>325</v>
      </c>
      <c r="K63" s="24">
        <f t="shared" si="46"/>
        <v>412</v>
      </c>
      <c r="L63" s="67">
        <f>SUM(L23:L26)</f>
        <v>34246</v>
      </c>
      <c r="M63" s="61">
        <f>SUM(M23:M26)</f>
        <v>25160</v>
      </c>
      <c r="N63" s="23">
        <f>SUM(N23:N26)</f>
        <v>1959</v>
      </c>
      <c r="O63" s="23">
        <f>SUM(O23:O26)</f>
        <v>27119</v>
      </c>
    </row>
    <row r="64" spans="1:15" x14ac:dyDescent="0.2">
      <c r="A64" s="31" t="s">
        <v>23</v>
      </c>
      <c r="B64" s="61">
        <f t="shared" ref="B64:J64" si="51">SUM(B27:B30)</f>
        <v>11213</v>
      </c>
      <c r="C64" s="61">
        <f t="shared" si="51"/>
        <v>8679</v>
      </c>
      <c r="D64" s="61">
        <f t="shared" si="51"/>
        <v>4158</v>
      </c>
      <c r="E64" s="61">
        <f t="shared" si="51"/>
        <v>24050</v>
      </c>
      <c r="F64" s="61">
        <f t="shared" si="51"/>
        <v>7552</v>
      </c>
      <c r="G64" s="61">
        <f t="shared" si="51"/>
        <v>295</v>
      </c>
      <c r="H64" s="61">
        <f t="shared" si="51"/>
        <v>7847</v>
      </c>
      <c r="I64" s="61">
        <f t="shared" si="51"/>
        <v>27</v>
      </c>
      <c r="J64" s="66">
        <f t="shared" si="51"/>
        <v>385</v>
      </c>
      <c r="K64" s="24">
        <f t="shared" si="46"/>
        <v>412</v>
      </c>
      <c r="L64" s="67">
        <f>SUM(L27:L30)</f>
        <v>32309</v>
      </c>
      <c r="M64" s="61">
        <f>SUM(M27:M30)</f>
        <v>37166</v>
      </c>
      <c r="N64" s="23">
        <f>SUM(N27:N30)</f>
        <v>2006</v>
      </c>
      <c r="O64" s="23">
        <f>SUM(O27:O30)</f>
        <v>39172</v>
      </c>
    </row>
    <row r="65" spans="1:15" x14ac:dyDescent="0.2">
      <c r="A65" s="31" t="s">
        <v>24</v>
      </c>
      <c r="B65" s="61">
        <f t="shared" ref="B65:J65" si="52">SUM(B31:B35)</f>
        <v>13022</v>
      </c>
      <c r="C65" s="61">
        <f t="shared" si="52"/>
        <v>9974</v>
      </c>
      <c r="D65" s="61">
        <f t="shared" si="52"/>
        <v>4478</v>
      </c>
      <c r="E65" s="61">
        <f t="shared" si="52"/>
        <v>27474</v>
      </c>
      <c r="F65" s="61">
        <f t="shared" si="52"/>
        <v>9222</v>
      </c>
      <c r="G65" s="61">
        <f t="shared" si="52"/>
        <v>380</v>
      </c>
      <c r="H65" s="61">
        <f t="shared" si="52"/>
        <v>9602</v>
      </c>
      <c r="I65" s="61">
        <f t="shared" si="52"/>
        <v>103</v>
      </c>
      <c r="J65" s="66">
        <f t="shared" si="52"/>
        <v>377</v>
      </c>
      <c r="K65" s="24">
        <f t="shared" si="46"/>
        <v>480</v>
      </c>
      <c r="L65" s="67">
        <f>SUM(L31:L35)</f>
        <v>37556</v>
      </c>
      <c r="M65" s="61">
        <f>SUM(M31:M35)</f>
        <v>49804</v>
      </c>
      <c r="N65" s="23">
        <f>SUM(N31:N35)</f>
        <v>3020</v>
      </c>
      <c r="O65" s="23">
        <f>SUM(O31:O35)</f>
        <v>52824</v>
      </c>
    </row>
    <row r="66" spans="1:15" x14ac:dyDescent="0.2">
      <c r="A66" s="31" t="s">
        <v>25</v>
      </c>
      <c r="B66" s="61">
        <f t="shared" ref="B66:J66" si="53">SUM(B36:B39)</f>
        <v>11922</v>
      </c>
      <c r="C66" s="61">
        <f t="shared" si="53"/>
        <v>8161</v>
      </c>
      <c r="D66" s="61">
        <f t="shared" si="53"/>
        <v>2859</v>
      </c>
      <c r="E66" s="61">
        <f t="shared" si="53"/>
        <v>22942</v>
      </c>
      <c r="F66" s="61">
        <f t="shared" si="53"/>
        <v>7118</v>
      </c>
      <c r="G66" s="61">
        <f t="shared" si="53"/>
        <v>328</v>
      </c>
      <c r="H66" s="61">
        <f t="shared" si="53"/>
        <v>7446</v>
      </c>
      <c r="I66" s="61">
        <f t="shared" si="53"/>
        <v>43</v>
      </c>
      <c r="J66" s="66">
        <f t="shared" si="53"/>
        <v>380</v>
      </c>
      <c r="K66" s="24">
        <f t="shared" si="46"/>
        <v>423</v>
      </c>
      <c r="L66" s="67">
        <f>SUM(L36:L39)</f>
        <v>30811</v>
      </c>
      <c r="M66" s="61">
        <f>SUM(M36:M39)</f>
        <v>46351</v>
      </c>
      <c r="N66" s="23">
        <f>SUM(N36:N39)</f>
        <v>2795</v>
      </c>
      <c r="O66" s="23">
        <f>SUM(O36:O39)</f>
        <v>49146</v>
      </c>
    </row>
    <row r="67" spans="1:15" x14ac:dyDescent="0.2">
      <c r="A67" s="31" t="s">
        <v>26</v>
      </c>
      <c r="B67" s="61">
        <f t="shared" ref="B67:J67" si="54">SUM(B40:B43)</f>
        <v>14585</v>
      </c>
      <c r="C67" s="61">
        <f t="shared" si="54"/>
        <v>8868</v>
      </c>
      <c r="D67" s="61">
        <f t="shared" si="54"/>
        <v>2691</v>
      </c>
      <c r="E67" s="61">
        <f t="shared" si="54"/>
        <v>26144</v>
      </c>
      <c r="F67" s="61">
        <f t="shared" si="54"/>
        <v>8999</v>
      </c>
      <c r="G67" s="61">
        <f t="shared" si="54"/>
        <v>374</v>
      </c>
      <c r="H67" s="61">
        <f t="shared" si="54"/>
        <v>9373</v>
      </c>
      <c r="I67" s="61">
        <f t="shared" si="54"/>
        <v>80</v>
      </c>
      <c r="J67" s="66">
        <f t="shared" si="54"/>
        <v>538</v>
      </c>
      <c r="K67" s="24">
        <f t="shared" si="46"/>
        <v>618</v>
      </c>
      <c r="L67" s="67">
        <f>SUM(L40:L43)</f>
        <v>36135</v>
      </c>
      <c r="M67" s="61">
        <f>SUM(M40:M43)</f>
        <v>41964</v>
      </c>
      <c r="N67" s="23">
        <f>SUM(N40:N43)</f>
        <v>3632</v>
      </c>
      <c r="O67" s="23">
        <f>SUM(O40:O43)</f>
        <v>45596</v>
      </c>
    </row>
    <row r="68" spans="1:15" x14ac:dyDescent="0.2">
      <c r="A68" s="31" t="s">
        <v>27</v>
      </c>
      <c r="B68" s="61">
        <f t="shared" ref="B68:J68" si="55">SUM(B44:B48)</f>
        <v>19326</v>
      </c>
      <c r="C68" s="61">
        <f t="shared" si="55"/>
        <v>12514</v>
      </c>
      <c r="D68" s="61">
        <f t="shared" si="55"/>
        <v>2823</v>
      </c>
      <c r="E68" s="61">
        <f t="shared" si="55"/>
        <v>34663</v>
      </c>
      <c r="F68" s="61">
        <f t="shared" si="55"/>
        <v>12972</v>
      </c>
      <c r="G68" s="61">
        <f t="shared" si="55"/>
        <v>368</v>
      </c>
      <c r="H68" s="61">
        <f t="shared" si="55"/>
        <v>13340</v>
      </c>
      <c r="I68" s="61">
        <f t="shared" si="55"/>
        <v>73</v>
      </c>
      <c r="J68" s="66">
        <f t="shared" si="55"/>
        <v>532</v>
      </c>
      <c r="K68" s="24">
        <f t="shared" si="46"/>
        <v>605</v>
      </c>
      <c r="L68" s="67">
        <f>SUM(L44:L48)</f>
        <v>48608</v>
      </c>
      <c r="M68" s="61">
        <f>SUM(M44:M48)</f>
        <v>50312</v>
      </c>
      <c r="N68" s="23">
        <f>SUM(N44:N48)</f>
        <v>3840</v>
      </c>
      <c r="O68" s="23">
        <f>SUM(O44:O48)</f>
        <v>54152</v>
      </c>
    </row>
    <row r="69" spans="1:15" x14ac:dyDescent="0.2">
      <c r="A69" s="31" t="s">
        <v>28</v>
      </c>
      <c r="B69" s="61">
        <f t="shared" ref="B69:J69" si="56">SUM(B49:B52)</f>
        <v>15390</v>
      </c>
      <c r="C69" s="61">
        <f t="shared" si="56"/>
        <v>11383</v>
      </c>
      <c r="D69" s="61">
        <f t="shared" si="56"/>
        <v>2429</v>
      </c>
      <c r="E69" s="61">
        <f t="shared" si="56"/>
        <v>29202</v>
      </c>
      <c r="F69" s="61">
        <f t="shared" si="56"/>
        <v>10681</v>
      </c>
      <c r="G69" s="61">
        <f t="shared" si="56"/>
        <v>306</v>
      </c>
      <c r="H69" s="61">
        <f t="shared" si="56"/>
        <v>10987</v>
      </c>
      <c r="I69" s="61">
        <f t="shared" si="56"/>
        <v>105</v>
      </c>
      <c r="J69" s="66">
        <f t="shared" si="56"/>
        <v>505</v>
      </c>
      <c r="K69" s="24">
        <f t="shared" si="46"/>
        <v>610</v>
      </c>
      <c r="L69" s="67">
        <f>SUM(L49:L52)</f>
        <v>40799</v>
      </c>
      <c r="M69" s="61">
        <f>SUM(M49:M52)</f>
        <v>33008</v>
      </c>
      <c r="N69" s="23">
        <f>SUM(N49:N52)</f>
        <v>2676</v>
      </c>
      <c r="O69" s="23">
        <f>SUM(O49:O52)</f>
        <v>35684</v>
      </c>
    </row>
    <row r="70" spans="1:15" x14ac:dyDescent="0.2">
      <c r="A70" s="32" t="s">
        <v>29</v>
      </c>
      <c r="B70" s="68">
        <f t="shared" ref="B70:J70" si="57">SUM(B53:B57)</f>
        <v>12831</v>
      </c>
      <c r="C70" s="68">
        <f t="shared" si="57"/>
        <v>10227</v>
      </c>
      <c r="D70" s="68">
        <f t="shared" si="57"/>
        <v>2328</v>
      </c>
      <c r="E70" s="68">
        <f t="shared" si="57"/>
        <v>25386</v>
      </c>
      <c r="F70" s="68">
        <f t="shared" si="57"/>
        <v>7982</v>
      </c>
      <c r="G70" s="68">
        <f t="shared" si="57"/>
        <v>205</v>
      </c>
      <c r="H70" s="68">
        <f t="shared" si="57"/>
        <v>8187</v>
      </c>
      <c r="I70" s="68">
        <f t="shared" si="57"/>
        <v>43</v>
      </c>
      <c r="J70" s="69">
        <f t="shared" si="57"/>
        <v>474</v>
      </c>
      <c r="K70" s="62">
        <f t="shared" si="46"/>
        <v>517</v>
      </c>
      <c r="L70" s="70">
        <f>SUM(L53:L57)</f>
        <v>34090</v>
      </c>
      <c r="M70" s="68">
        <f>SUM(M53:M57)</f>
        <v>28536</v>
      </c>
      <c r="N70" s="27">
        <f>SUM(N53:N57)</f>
        <v>1956</v>
      </c>
      <c r="O70" s="27">
        <f>SUM(O53:O57)</f>
        <v>30492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58">SUM(B59:B61)</f>
        <v>43731</v>
      </c>
      <c r="C72" s="63">
        <f t="shared" si="58"/>
        <v>33941</v>
      </c>
      <c r="D72" s="63">
        <f t="shared" si="58"/>
        <v>7758</v>
      </c>
      <c r="E72" s="63">
        <f t="shared" si="58"/>
        <v>85430</v>
      </c>
      <c r="F72" s="63">
        <f t="shared" si="58"/>
        <v>24760</v>
      </c>
      <c r="G72" s="63">
        <f t="shared" si="58"/>
        <v>835</v>
      </c>
      <c r="H72" s="63">
        <f t="shared" si="58"/>
        <v>25595</v>
      </c>
      <c r="I72" s="63">
        <f t="shared" si="58"/>
        <v>132</v>
      </c>
      <c r="J72" s="64">
        <f t="shared" si="58"/>
        <v>1595</v>
      </c>
      <c r="K72" s="20">
        <f>I72+J72</f>
        <v>1727</v>
      </c>
      <c r="L72" s="65">
        <f>SUM(L59:L61)</f>
        <v>112752</v>
      </c>
      <c r="M72" s="63">
        <f>SUM(M59:M61)</f>
        <v>85103</v>
      </c>
      <c r="N72" s="21">
        <f>SUM(N59:N61)</f>
        <v>6482</v>
      </c>
      <c r="O72" s="21">
        <f>SUM(O59:O61)</f>
        <v>91585</v>
      </c>
    </row>
    <row r="73" spans="1:15" x14ac:dyDescent="0.2">
      <c r="A73" s="31" t="s">
        <v>31</v>
      </c>
      <c r="B73" s="61">
        <f t="shared" ref="B73:J73" si="59">SUM(B62:B64)</f>
        <v>39673</v>
      </c>
      <c r="C73" s="61">
        <f t="shared" si="59"/>
        <v>31067</v>
      </c>
      <c r="D73" s="61">
        <f t="shared" si="59"/>
        <v>10734</v>
      </c>
      <c r="E73" s="61">
        <f t="shared" si="59"/>
        <v>81474</v>
      </c>
      <c r="F73" s="61">
        <f t="shared" si="59"/>
        <v>21706</v>
      </c>
      <c r="G73" s="61">
        <f t="shared" si="59"/>
        <v>874</v>
      </c>
      <c r="H73" s="61">
        <f t="shared" si="59"/>
        <v>22580</v>
      </c>
      <c r="I73" s="61">
        <f t="shared" si="59"/>
        <v>212</v>
      </c>
      <c r="J73" s="66">
        <f t="shared" si="59"/>
        <v>1095</v>
      </c>
      <c r="K73" s="24">
        <f>I73+J73</f>
        <v>1307</v>
      </c>
      <c r="L73" s="67">
        <f>SUM(L62:L64)</f>
        <v>105361</v>
      </c>
      <c r="M73" s="61">
        <f>SUM(M62:M64)</f>
        <v>88169</v>
      </c>
      <c r="N73" s="23">
        <f>SUM(N62:N64)</f>
        <v>5854</v>
      </c>
      <c r="O73" s="23">
        <f>SUM(O62:O64)</f>
        <v>94023</v>
      </c>
    </row>
    <row r="74" spans="1:15" x14ac:dyDescent="0.2">
      <c r="A74" s="31" t="s">
        <v>32</v>
      </c>
      <c r="B74" s="61">
        <f t="shared" ref="B74:J74" si="60">SUM(B65:B67)</f>
        <v>39529</v>
      </c>
      <c r="C74" s="61">
        <f t="shared" si="60"/>
        <v>27003</v>
      </c>
      <c r="D74" s="61">
        <f t="shared" si="60"/>
        <v>10028</v>
      </c>
      <c r="E74" s="61">
        <f t="shared" si="60"/>
        <v>76560</v>
      </c>
      <c r="F74" s="61">
        <f t="shared" si="60"/>
        <v>25339</v>
      </c>
      <c r="G74" s="61">
        <f t="shared" si="60"/>
        <v>1082</v>
      </c>
      <c r="H74" s="61">
        <f t="shared" si="60"/>
        <v>26421</v>
      </c>
      <c r="I74" s="61">
        <f t="shared" si="60"/>
        <v>226</v>
      </c>
      <c r="J74" s="66">
        <f t="shared" si="60"/>
        <v>1295</v>
      </c>
      <c r="K74" s="24">
        <f>I74+J74</f>
        <v>1521</v>
      </c>
      <c r="L74" s="67">
        <f>SUM(L65:L67)</f>
        <v>104502</v>
      </c>
      <c r="M74" s="61">
        <f>SUM(M65:M67)</f>
        <v>138119</v>
      </c>
      <c r="N74" s="23">
        <f>SUM(N65:N67)</f>
        <v>9447</v>
      </c>
      <c r="O74" s="23">
        <f>SUM(O65:O67)</f>
        <v>147566</v>
      </c>
    </row>
    <row r="75" spans="1:15" x14ac:dyDescent="0.2">
      <c r="A75" s="32" t="s">
        <v>33</v>
      </c>
      <c r="B75" s="68">
        <f t="shared" ref="B75:J75" si="61">SUM(B68:B70)</f>
        <v>47547</v>
      </c>
      <c r="C75" s="68">
        <f t="shared" si="61"/>
        <v>34124</v>
      </c>
      <c r="D75" s="68">
        <f t="shared" si="61"/>
        <v>7580</v>
      </c>
      <c r="E75" s="68">
        <f t="shared" si="61"/>
        <v>89251</v>
      </c>
      <c r="F75" s="68">
        <f t="shared" si="61"/>
        <v>31635</v>
      </c>
      <c r="G75" s="68">
        <f t="shared" si="61"/>
        <v>879</v>
      </c>
      <c r="H75" s="68">
        <f t="shared" si="61"/>
        <v>32514</v>
      </c>
      <c r="I75" s="68">
        <f t="shared" si="61"/>
        <v>221</v>
      </c>
      <c r="J75" s="69">
        <f t="shared" si="61"/>
        <v>1511</v>
      </c>
      <c r="K75" s="62">
        <f>I75+J75</f>
        <v>1732</v>
      </c>
      <c r="L75" s="70">
        <f>SUM(L68:L70)</f>
        <v>123497</v>
      </c>
      <c r="M75" s="68">
        <f>SUM(M68:M70)</f>
        <v>111856</v>
      </c>
      <c r="N75" s="27">
        <f>SUM(N68:N70)</f>
        <v>8472</v>
      </c>
      <c r="O75" s="27">
        <f>SUM(O68:O70)</f>
        <v>120328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62">SUM(B72:B75)</f>
        <v>170480</v>
      </c>
      <c r="C77" s="73">
        <f t="shared" si="62"/>
        <v>126135</v>
      </c>
      <c r="D77" s="73">
        <f t="shared" si="62"/>
        <v>36100</v>
      </c>
      <c r="E77" s="73">
        <f t="shared" si="62"/>
        <v>332715</v>
      </c>
      <c r="F77" s="73">
        <f t="shared" si="62"/>
        <v>103440</v>
      </c>
      <c r="G77" s="73">
        <f t="shared" si="62"/>
        <v>3670</v>
      </c>
      <c r="H77" s="73">
        <f t="shared" si="62"/>
        <v>107110</v>
      </c>
      <c r="I77" s="73">
        <f t="shared" si="62"/>
        <v>791</v>
      </c>
      <c r="J77" s="74">
        <f t="shared" si="62"/>
        <v>5496</v>
      </c>
      <c r="K77" s="75">
        <f>I77+J77</f>
        <v>6287</v>
      </c>
      <c r="L77" s="76">
        <f>SUM(L72:L75)</f>
        <v>446112</v>
      </c>
      <c r="M77" s="73">
        <f>SUM(M72:M75)</f>
        <v>423247</v>
      </c>
      <c r="N77" s="34">
        <f>SUM(N72:N75)</f>
        <v>30255</v>
      </c>
      <c r="O77" s="34">
        <f>SUM(O72:O75)</f>
        <v>453502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78"/>
  <sheetViews>
    <sheetView topLeftCell="A19" zoomScale="80" zoomScaleNormal="80" workbookViewId="0">
      <selection activeCell="B63" sqref="B63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5" x14ac:dyDescent="0.2">
      <c r="A1" s="1" t="s">
        <v>55</v>
      </c>
    </row>
    <row r="3" spans="1:15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5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5" x14ac:dyDescent="0.2">
      <c r="A5" s="18">
        <v>43106</v>
      </c>
      <c r="B5" s="82">
        <v>2966</v>
      </c>
      <c r="C5" s="82">
        <v>2583</v>
      </c>
      <c r="D5" s="82">
        <v>434</v>
      </c>
      <c r="E5" s="24">
        <v>5983</v>
      </c>
      <c r="F5" s="82">
        <v>1657</v>
      </c>
      <c r="G5" s="82">
        <v>98</v>
      </c>
      <c r="H5" s="24">
        <v>1755</v>
      </c>
      <c r="I5" s="82">
        <v>11</v>
      </c>
      <c r="J5" s="82">
        <v>78</v>
      </c>
      <c r="K5" s="24">
        <v>89</v>
      </c>
      <c r="L5" s="24">
        <v>7827</v>
      </c>
      <c r="M5" s="82">
        <v>6255</v>
      </c>
      <c r="N5" s="82">
        <v>278</v>
      </c>
      <c r="O5" s="24">
        <v>6533</v>
      </c>
    </row>
    <row r="6" spans="1:15" x14ac:dyDescent="0.2">
      <c r="A6" s="18">
        <f t="shared" ref="A6:A56" si="0">A5+7</f>
        <v>43113</v>
      </c>
      <c r="B6" s="82">
        <v>3637</v>
      </c>
      <c r="C6" s="82">
        <v>2804</v>
      </c>
      <c r="D6" s="82">
        <v>676</v>
      </c>
      <c r="E6" s="24">
        <v>7117</v>
      </c>
      <c r="F6" s="82">
        <v>2311</v>
      </c>
      <c r="G6" s="82">
        <v>60</v>
      </c>
      <c r="H6" s="24">
        <v>2371</v>
      </c>
      <c r="I6" s="82">
        <v>10</v>
      </c>
      <c r="J6" s="82">
        <v>154</v>
      </c>
      <c r="K6" s="24">
        <v>164</v>
      </c>
      <c r="L6" s="24">
        <v>9652</v>
      </c>
      <c r="M6" s="82">
        <v>8660</v>
      </c>
      <c r="N6" s="82">
        <v>569</v>
      </c>
      <c r="O6" s="24">
        <v>9229</v>
      </c>
    </row>
    <row r="7" spans="1:15" x14ac:dyDescent="0.2">
      <c r="A7" s="18">
        <f t="shared" si="0"/>
        <v>43120</v>
      </c>
      <c r="B7" s="82">
        <v>3564</v>
      </c>
      <c r="C7" s="82">
        <v>2917</v>
      </c>
      <c r="D7" s="82">
        <v>688</v>
      </c>
      <c r="E7" s="24">
        <v>7169</v>
      </c>
      <c r="F7" s="82">
        <v>2272</v>
      </c>
      <c r="G7" s="82">
        <v>56</v>
      </c>
      <c r="H7" s="24">
        <v>2328</v>
      </c>
      <c r="I7" s="82">
        <v>5</v>
      </c>
      <c r="J7" s="82">
        <v>25</v>
      </c>
      <c r="K7" s="24">
        <v>30</v>
      </c>
      <c r="L7" s="24">
        <v>9527</v>
      </c>
      <c r="M7" s="82">
        <v>7119</v>
      </c>
      <c r="N7" s="82">
        <v>499</v>
      </c>
      <c r="O7" s="24">
        <v>7618</v>
      </c>
    </row>
    <row r="8" spans="1:15" x14ac:dyDescent="0.2">
      <c r="A8" s="18">
        <f t="shared" si="0"/>
        <v>43127</v>
      </c>
      <c r="B8" s="82">
        <v>3324</v>
      </c>
      <c r="C8" s="82">
        <v>2889</v>
      </c>
      <c r="D8" s="82">
        <v>736</v>
      </c>
      <c r="E8" s="24">
        <v>6949</v>
      </c>
      <c r="F8" s="82">
        <v>2405</v>
      </c>
      <c r="G8" s="82">
        <v>65</v>
      </c>
      <c r="H8" s="24">
        <v>2470</v>
      </c>
      <c r="I8" s="82">
        <v>21</v>
      </c>
      <c r="J8" s="82">
        <v>131</v>
      </c>
      <c r="K8" s="24">
        <v>152</v>
      </c>
      <c r="L8" s="24">
        <v>9571</v>
      </c>
      <c r="M8" s="82">
        <v>7185</v>
      </c>
      <c r="N8" s="82">
        <v>563</v>
      </c>
      <c r="O8" s="24">
        <v>7748</v>
      </c>
    </row>
    <row r="9" spans="1:15" x14ac:dyDescent="0.2">
      <c r="A9" s="18">
        <f t="shared" si="0"/>
        <v>43134</v>
      </c>
      <c r="B9" s="82">
        <v>3383</v>
      </c>
      <c r="C9" s="82">
        <v>3086</v>
      </c>
      <c r="D9" s="82">
        <v>624</v>
      </c>
      <c r="E9" s="24">
        <v>7093</v>
      </c>
      <c r="F9" s="82">
        <v>2152</v>
      </c>
      <c r="G9" s="82">
        <v>70</v>
      </c>
      <c r="H9" s="24">
        <v>2222</v>
      </c>
      <c r="I9" s="82">
        <v>15</v>
      </c>
      <c r="J9" s="82">
        <v>112</v>
      </c>
      <c r="K9" s="24">
        <v>127</v>
      </c>
      <c r="L9" s="24">
        <v>9442</v>
      </c>
      <c r="M9" s="82">
        <v>6027</v>
      </c>
      <c r="N9" s="82">
        <v>737</v>
      </c>
      <c r="O9" s="24">
        <v>6764</v>
      </c>
    </row>
    <row r="10" spans="1:15" x14ac:dyDescent="0.2">
      <c r="A10" s="18">
        <f t="shared" si="0"/>
        <v>43141</v>
      </c>
      <c r="B10" s="82">
        <v>3506</v>
      </c>
      <c r="C10" s="82">
        <v>2849</v>
      </c>
      <c r="D10" s="82">
        <v>728</v>
      </c>
      <c r="E10" s="24">
        <v>7083</v>
      </c>
      <c r="F10" s="82">
        <v>2047</v>
      </c>
      <c r="G10" s="82">
        <v>70</v>
      </c>
      <c r="H10" s="24">
        <v>2117</v>
      </c>
      <c r="I10" s="82">
        <v>27</v>
      </c>
      <c r="J10" s="82">
        <v>142</v>
      </c>
      <c r="K10" s="24">
        <v>169</v>
      </c>
      <c r="L10" s="24">
        <v>9369</v>
      </c>
      <c r="M10" s="82">
        <v>5915</v>
      </c>
      <c r="N10" s="82">
        <v>716</v>
      </c>
      <c r="O10" s="24">
        <v>6631</v>
      </c>
    </row>
    <row r="11" spans="1:15" x14ac:dyDescent="0.2">
      <c r="A11" s="18">
        <f t="shared" si="0"/>
        <v>43148</v>
      </c>
      <c r="B11" s="82">
        <v>3547</v>
      </c>
      <c r="C11" s="82">
        <v>2779</v>
      </c>
      <c r="D11" s="82">
        <v>670</v>
      </c>
      <c r="E11" s="24">
        <v>6996</v>
      </c>
      <c r="F11" s="82">
        <v>2147</v>
      </c>
      <c r="G11" s="82">
        <v>68</v>
      </c>
      <c r="H11" s="24">
        <v>2215</v>
      </c>
      <c r="I11" s="82">
        <v>13</v>
      </c>
      <c r="J11" s="82">
        <v>128</v>
      </c>
      <c r="K11" s="24">
        <v>141</v>
      </c>
      <c r="L11" s="24">
        <v>9352</v>
      </c>
      <c r="M11" s="82">
        <v>5780</v>
      </c>
      <c r="N11" s="82">
        <v>561</v>
      </c>
      <c r="O11" s="24">
        <v>6341</v>
      </c>
    </row>
    <row r="12" spans="1:15" x14ac:dyDescent="0.2">
      <c r="A12" s="18">
        <f t="shared" si="0"/>
        <v>43155</v>
      </c>
      <c r="B12" s="82">
        <v>3542</v>
      </c>
      <c r="C12" s="82">
        <v>2924</v>
      </c>
      <c r="D12" s="82">
        <v>683</v>
      </c>
      <c r="E12" s="24">
        <v>7149</v>
      </c>
      <c r="F12" s="82">
        <v>2220</v>
      </c>
      <c r="G12" s="82">
        <v>71</v>
      </c>
      <c r="H12" s="24">
        <v>2291</v>
      </c>
      <c r="I12" s="82">
        <v>4</v>
      </c>
      <c r="J12" s="82">
        <v>114</v>
      </c>
      <c r="K12" s="24">
        <v>118</v>
      </c>
      <c r="L12" s="24">
        <v>9558</v>
      </c>
      <c r="M12" s="82">
        <v>6141</v>
      </c>
      <c r="N12" s="82">
        <v>469</v>
      </c>
      <c r="O12" s="24">
        <v>6610</v>
      </c>
    </row>
    <row r="13" spans="1:15" x14ac:dyDescent="0.2">
      <c r="A13" s="18">
        <f t="shared" si="0"/>
        <v>43162</v>
      </c>
      <c r="B13" s="82">
        <v>2848</v>
      </c>
      <c r="C13" s="82">
        <v>2582</v>
      </c>
      <c r="D13" s="82">
        <v>683</v>
      </c>
      <c r="E13" s="24">
        <v>6113</v>
      </c>
      <c r="F13" s="82">
        <v>1770</v>
      </c>
      <c r="G13" s="82">
        <v>58</v>
      </c>
      <c r="H13" s="24">
        <v>1828</v>
      </c>
      <c r="I13" s="82">
        <v>9</v>
      </c>
      <c r="J13" s="82">
        <v>122</v>
      </c>
      <c r="K13" s="24">
        <v>131</v>
      </c>
      <c r="L13" s="24">
        <v>8072</v>
      </c>
      <c r="M13" s="82">
        <v>5896</v>
      </c>
      <c r="N13" s="82">
        <v>348</v>
      </c>
      <c r="O13" s="24">
        <v>6244</v>
      </c>
    </row>
    <row r="14" spans="1:15" x14ac:dyDescent="0.2">
      <c r="A14" s="18">
        <f t="shared" si="0"/>
        <v>43169</v>
      </c>
      <c r="B14" s="82">
        <v>3074</v>
      </c>
      <c r="C14" s="82">
        <v>2712</v>
      </c>
      <c r="D14" s="82">
        <v>665</v>
      </c>
      <c r="E14" s="24">
        <v>6451</v>
      </c>
      <c r="F14" s="82">
        <v>2081</v>
      </c>
      <c r="G14" s="82">
        <v>68</v>
      </c>
      <c r="H14" s="24">
        <v>2149</v>
      </c>
      <c r="I14" s="82">
        <v>6</v>
      </c>
      <c r="J14" s="82">
        <v>104</v>
      </c>
      <c r="K14" s="24">
        <v>110</v>
      </c>
      <c r="L14" s="24">
        <v>8710</v>
      </c>
      <c r="M14" s="82">
        <v>6149</v>
      </c>
      <c r="N14" s="82">
        <v>490</v>
      </c>
      <c r="O14" s="24">
        <v>6639</v>
      </c>
    </row>
    <row r="15" spans="1:15" x14ac:dyDescent="0.2">
      <c r="A15" s="18">
        <f t="shared" si="0"/>
        <v>43176</v>
      </c>
      <c r="B15" s="82">
        <v>3299</v>
      </c>
      <c r="C15" s="82">
        <v>2493</v>
      </c>
      <c r="D15" s="82">
        <v>785</v>
      </c>
      <c r="E15" s="24">
        <v>6577</v>
      </c>
      <c r="F15" s="82">
        <v>2333</v>
      </c>
      <c r="G15" s="82">
        <v>88</v>
      </c>
      <c r="H15" s="24">
        <v>2421</v>
      </c>
      <c r="I15" s="82">
        <v>15</v>
      </c>
      <c r="J15" s="82">
        <v>82</v>
      </c>
      <c r="K15" s="24">
        <v>97</v>
      </c>
      <c r="L15" s="24">
        <v>9095</v>
      </c>
      <c r="M15" s="82">
        <v>6611</v>
      </c>
      <c r="N15" s="82">
        <v>241</v>
      </c>
      <c r="O15" s="24">
        <v>6852</v>
      </c>
    </row>
    <row r="16" spans="1:15" x14ac:dyDescent="0.2">
      <c r="A16" s="18">
        <f t="shared" si="0"/>
        <v>43183</v>
      </c>
      <c r="B16" s="82">
        <v>2660</v>
      </c>
      <c r="C16" s="82">
        <v>2496</v>
      </c>
      <c r="D16" s="82">
        <v>675</v>
      </c>
      <c r="E16" s="24">
        <v>5831</v>
      </c>
      <c r="F16" s="82">
        <v>1695</v>
      </c>
      <c r="G16" s="82">
        <v>52</v>
      </c>
      <c r="H16" s="24">
        <v>1747</v>
      </c>
      <c r="I16" s="82">
        <v>10</v>
      </c>
      <c r="J16" s="82">
        <v>121</v>
      </c>
      <c r="K16" s="24">
        <v>131</v>
      </c>
      <c r="L16" s="24">
        <v>7709</v>
      </c>
      <c r="M16" s="82">
        <v>6164</v>
      </c>
      <c r="N16" s="82">
        <v>253</v>
      </c>
      <c r="O16" s="24">
        <v>6417</v>
      </c>
    </row>
    <row r="17" spans="1:15" x14ac:dyDescent="0.2">
      <c r="A17" s="18">
        <f t="shared" si="0"/>
        <v>43190</v>
      </c>
      <c r="B17" s="82">
        <v>3000</v>
      </c>
      <c r="C17" s="82">
        <v>2495</v>
      </c>
      <c r="D17" s="82">
        <v>732</v>
      </c>
      <c r="E17" s="24">
        <v>6227</v>
      </c>
      <c r="F17" s="82">
        <v>1834</v>
      </c>
      <c r="G17" s="82">
        <v>51</v>
      </c>
      <c r="H17" s="24">
        <v>1885</v>
      </c>
      <c r="I17" s="82">
        <v>19</v>
      </c>
      <c r="J17" s="82">
        <v>92</v>
      </c>
      <c r="K17" s="24">
        <v>111</v>
      </c>
      <c r="L17" s="24">
        <v>8223</v>
      </c>
      <c r="M17" s="82">
        <v>5500</v>
      </c>
      <c r="N17" s="82">
        <v>452</v>
      </c>
      <c r="O17" s="24">
        <v>5952</v>
      </c>
    </row>
    <row r="18" spans="1:15" x14ac:dyDescent="0.2">
      <c r="A18" s="18">
        <f t="shared" si="0"/>
        <v>43197</v>
      </c>
      <c r="B18" s="82">
        <v>2663</v>
      </c>
      <c r="C18" s="82">
        <v>2348</v>
      </c>
      <c r="D18" s="82">
        <v>540</v>
      </c>
      <c r="E18" s="24">
        <v>5551</v>
      </c>
      <c r="F18" s="82">
        <v>1683</v>
      </c>
      <c r="G18" s="82">
        <v>75</v>
      </c>
      <c r="H18" s="24">
        <v>1758</v>
      </c>
      <c r="I18" s="82">
        <v>14</v>
      </c>
      <c r="J18" s="82">
        <v>99</v>
      </c>
      <c r="K18" s="24">
        <v>113</v>
      </c>
      <c r="L18" s="24">
        <v>7422</v>
      </c>
      <c r="M18" s="82">
        <v>3739</v>
      </c>
      <c r="N18" s="82">
        <v>227</v>
      </c>
      <c r="O18" s="24">
        <v>3966</v>
      </c>
    </row>
    <row r="19" spans="1:15" x14ac:dyDescent="0.2">
      <c r="A19" s="18">
        <f t="shared" si="0"/>
        <v>43204</v>
      </c>
      <c r="B19" s="82">
        <v>3352</v>
      </c>
      <c r="C19" s="82">
        <v>2914</v>
      </c>
      <c r="D19" s="82">
        <v>874</v>
      </c>
      <c r="E19" s="24">
        <v>7140</v>
      </c>
      <c r="F19" s="82">
        <v>2113</v>
      </c>
      <c r="G19" s="82">
        <v>89</v>
      </c>
      <c r="H19" s="24">
        <v>2202</v>
      </c>
      <c r="I19" s="82">
        <v>27</v>
      </c>
      <c r="J19" s="82">
        <v>115</v>
      </c>
      <c r="K19" s="24">
        <v>142</v>
      </c>
      <c r="L19" s="24">
        <v>9484</v>
      </c>
      <c r="M19" s="82">
        <v>4795</v>
      </c>
      <c r="N19" s="82">
        <v>519</v>
      </c>
      <c r="O19" s="24">
        <v>5314</v>
      </c>
    </row>
    <row r="20" spans="1:15" x14ac:dyDescent="0.2">
      <c r="A20" s="18">
        <f t="shared" si="0"/>
        <v>43211</v>
      </c>
      <c r="B20" s="82">
        <v>3068</v>
      </c>
      <c r="C20" s="82">
        <v>2974</v>
      </c>
      <c r="D20" s="82">
        <v>819</v>
      </c>
      <c r="E20" s="24">
        <v>6861</v>
      </c>
      <c r="F20" s="82">
        <v>2306</v>
      </c>
      <c r="G20" s="82">
        <v>92</v>
      </c>
      <c r="H20" s="24">
        <v>2398</v>
      </c>
      <c r="I20" s="82">
        <v>7</v>
      </c>
      <c r="J20" s="82">
        <v>89</v>
      </c>
      <c r="K20" s="24">
        <v>96</v>
      </c>
      <c r="L20" s="24">
        <v>9355</v>
      </c>
      <c r="M20" s="82">
        <v>5315</v>
      </c>
      <c r="N20" s="82">
        <v>450</v>
      </c>
      <c r="O20" s="24">
        <v>5765</v>
      </c>
    </row>
    <row r="21" spans="1:15" x14ac:dyDescent="0.2">
      <c r="A21" s="18">
        <f t="shared" si="0"/>
        <v>43218</v>
      </c>
      <c r="B21" s="82">
        <v>3371</v>
      </c>
      <c r="C21" s="82">
        <v>2960</v>
      </c>
      <c r="D21" s="82">
        <v>938</v>
      </c>
      <c r="E21" s="24">
        <v>7269</v>
      </c>
      <c r="F21" s="82">
        <v>1929</v>
      </c>
      <c r="G21" s="82">
        <v>53</v>
      </c>
      <c r="H21" s="24">
        <v>1982</v>
      </c>
      <c r="I21" s="82">
        <v>5</v>
      </c>
      <c r="J21" s="82">
        <v>107</v>
      </c>
      <c r="K21" s="24">
        <v>112</v>
      </c>
      <c r="L21" s="24">
        <v>9363</v>
      </c>
      <c r="M21" s="82">
        <v>4112</v>
      </c>
      <c r="N21" s="82">
        <v>444</v>
      </c>
      <c r="O21" s="24">
        <v>4556</v>
      </c>
    </row>
    <row r="22" spans="1:15" x14ac:dyDescent="0.2">
      <c r="A22" s="18">
        <f t="shared" si="0"/>
        <v>43225</v>
      </c>
      <c r="B22" s="82">
        <v>3319</v>
      </c>
      <c r="C22" s="82">
        <v>2550</v>
      </c>
      <c r="D22" s="82">
        <v>911</v>
      </c>
      <c r="E22" s="24">
        <v>6780</v>
      </c>
      <c r="F22" s="82">
        <v>1802</v>
      </c>
      <c r="G22" s="82">
        <v>70</v>
      </c>
      <c r="H22" s="24">
        <v>1872</v>
      </c>
      <c r="I22" s="82">
        <v>14</v>
      </c>
      <c r="J22" s="82">
        <v>129</v>
      </c>
      <c r="K22" s="24">
        <v>143</v>
      </c>
      <c r="L22" s="24">
        <v>8795</v>
      </c>
      <c r="M22" s="82">
        <v>5290</v>
      </c>
      <c r="N22" s="82">
        <v>423</v>
      </c>
      <c r="O22" s="24">
        <v>5713</v>
      </c>
    </row>
    <row r="23" spans="1:15" x14ac:dyDescent="0.2">
      <c r="A23" s="18">
        <f t="shared" si="0"/>
        <v>43232</v>
      </c>
      <c r="B23" s="82">
        <v>3019</v>
      </c>
      <c r="C23" s="82">
        <v>2429</v>
      </c>
      <c r="D23" s="82">
        <v>753</v>
      </c>
      <c r="E23" s="24">
        <v>6201</v>
      </c>
      <c r="F23" s="82">
        <v>1650</v>
      </c>
      <c r="G23" s="82">
        <v>77</v>
      </c>
      <c r="H23" s="24">
        <v>1727</v>
      </c>
      <c r="I23" s="82">
        <v>3</v>
      </c>
      <c r="J23" s="82">
        <v>77</v>
      </c>
      <c r="K23" s="24">
        <v>80</v>
      </c>
      <c r="L23" s="24">
        <v>8008</v>
      </c>
      <c r="M23" s="82">
        <v>4378</v>
      </c>
      <c r="N23" s="82">
        <v>267</v>
      </c>
      <c r="O23" s="24">
        <v>4645</v>
      </c>
    </row>
    <row r="24" spans="1:15" x14ac:dyDescent="0.2">
      <c r="A24" s="18">
        <f t="shared" si="0"/>
        <v>43239</v>
      </c>
      <c r="B24" s="82">
        <v>3020</v>
      </c>
      <c r="C24" s="82">
        <v>2683</v>
      </c>
      <c r="D24" s="82">
        <v>1006</v>
      </c>
      <c r="E24" s="24">
        <v>6709</v>
      </c>
      <c r="F24" s="82">
        <v>1717</v>
      </c>
      <c r="G24" s="82">
        <v>73</v>
      </c>
      <c r="H24" s="24">
        <v>1790</v>
      </c>
      <c r="I24" s="82">
        <v>19</v>
      </c>
      <c r="J24" s="82">
        <v>79</v>
      </c>
      <c r="K24" s="24">
        <v>98</v>
      </c>
      <c r="L24" s="24">
        <v>8597</v>
      </c>
      <c r="M24" s="82">
        <v>5156</v>
      </c>
      <c r="N24" s="82">
        <v>184</v>
      </c>
      <c r="O24" s="24">
        <v>5340</v>
      </c>
    </row>
    <row r="25" spans="1:15" x14ac:dyDescent="0.2">
      <c r="A25" s="18">
        <f t="shared" si="0"/>
        <v>43246</v>
      </c>
      <c r="B25" s="82">
        <v>2686</v>
      </c>
      <c r="C25" s="82">
        <v>2427</v>
      </c>
      <c r="D25" s="82">
        <v>1009</v>
      </c>
      <c r="E25" s="24">
        <v>6122</v>
      </c>
      <c r="F25" s="82">
        <v>1807</v>
      </c>
      <c r="G25" s="82">
        <v>71</v>
      </c>
      <c r="H25" s="24">
        <v>1878</v>
      </c>
      <c r="I25" s="82">
        <v>5</v>
      </c>
      <c r="J25" s="82">
        <v>89</v>
      </c>
      <c r="K25" s="24">
        <v>94</v>
      </c>
      <c r="L25" s="24">
        <v>8094</v>
      </c>
      <c r="M25" s="82">
        <v>7010</v>
      </c>
      <c r="N25" s="82">
        <v>0</v>
      </c>
      <c r="O25" s="24">
        <v>7010</v>
      </c>
    </row>
    <row r="26" spans="1:15" x14ac:dyDescent="0.2">
      <c r="A26" s="18">
        <f t="shared" si="0"/>
        <v>43253</v>
      </c>
      <c r="B26" s="82">
        <v>2733</v>
      </c>
      <c r="C26" s="82">
        <v>2198</v>
      </c>
      <c r="D26" s="82">
        <v>873</v>
      </c>
      <c r="E26" s="24">
        <v>5804</v>
      </c>
      <c r="F26" s="82">
        <v>1323</v>
      </c>
      <c r="G26" s="82">
        <v>61</v>
      </c>
      <c r="H26" s="24">
        <v>1384</v>
      </c>
      <c r="I26" s="82">
        <v>19</v>
      </c>
      <c r="J26" s="82">
        <v>114</v>
      </c>
      <c r="K26" s="24">
        <v>133</v>
      </c>
      <c r="L26" s="24">
        <v>7321</v>
      </c>
      <c r="M26" s="82">
        <v>7189</v>
      </c>
      <c r="N26" s="82">
        <v>314</v>
      </c>
      <c r="O26" s="24">
        <v>7503</v>
      </c>
    </row>
    <row r="27" spans="1:15" x14ac:dyDescent="0.2">
      <c r="A27" s="18">
        <f t="shared" si="0"/>
        <v>43260</v>
      </c>
      <c r="B27" s="82">
        <v>2615</v>
      </c>
      <c r="C27" s="82">
        <v>2161</v>
      </c>
      <c r="D27" s="82">
        <v>957</v>
      </c>
      <c r="E27" s="24">
        <v>5733</v>
      </c>
      <c r="F27" s="82">
        <v>1456</v>
      </c>
      <c r="G27" s="82">
        <v>79</v>
      </c>
      <c r="H27" s="24">
        <v>1535</v>
      </c>
      <c r="I27" s="82">
        <v>9</v>
      </c>
      <c r="J27" s="82">
        <v>74</v>
      </c>
      <c r="K27" s="24">
        <v>83</v>
      </c>
      <c r="L27" s="24">
        <v>7351</v>
      </c>
      <c r="M27" s="82">
        <v>6005</v>
      </c>
      <c r="N27" s="82">
        <v>303</v>
      </c>
      <c r="O27" s="24">
        <v>6308</v>
      </c>
    </row>
    <row r="28" spans="1:15" x14ac:dyDescent="0.2">
      <c r="A28" s="18">
        <f t="shared" si="0"/>
        <v>43267</v>
      </c>
      <c r="B28" s="82">
        <v>2505</v>
      </c>
      <c r="C28" s="82">
        <v>2262</v>
      </c>
      <c r="D28" s="82">
        <v>1002</v>
      </c>
      <c r="E28" s="24">
        <v>5769</v>
      </c>
      <c r="F28" s="82">
        <v>1497</v>
      </c>
      <c r="G28" s="82">
        <v>59</v>
      </c>
      <c r="H28" s="24">
        <v>1556</v>
      </c>
      <c r="I28" s="82">
        <v>16</v>
      </c>
      <c r="J28" s="82">
        <v>72</v>
      </c>
      <c r="K28" s="24">
        <v>88</v>
      </c>
      <c r="L28" s="24">
        <v>7413</v>
      </c>
      <c r="M28" s="82">
        <v>6710</v>
      </c>
      <c r="N28" s="82">
        <v>385</v>
      </c>
      <c r="O28" s="24">
        <v>7095</v>
      </c>
    </row>
    <row r="29" spans="1:15" x14ac:dyDescent="0.2">
      <c r="A29" s="18">
        <f t="shared" si="0"/>
        <v>43274</v>
      </c>
      <c r="B29" s="82">
        <v>2289</v>
      </c>
      <c r="C29" s="82">
        <v>1990</v>
      </c>
      <c r="D29" s="82">
        <v>1172</v>
      </c>
      <c r="E29" s="24">
        <v>5451</v>
      </c>
      <c r="F29" s="82">
        <v>1811</v>
      </c>
      <c r="G29" s="82">
        <v>72</v>
      </c>
      <c r="H29" s="24">
        <v>1883</v>
      </c>
      <c r="I29" s="82">
        <v>61</v>
      </c>
      <c r="J29" s="82">
        <v>106</v>
      </c>
      <c r="K29" s="24">
        <v>167</v>
      </c>
      <c r="L29" s="24">
        <v>7501</v>
      </c>
      <c r="M29" s="82">
        <v>7822</v>
      </c>
      <c r="N29" s="82">
        <v>419</v>
      </c>
      <c r="O29" s="24">
        <v>8241</v>
      </c>
    </row>
    <row r="30" spans="1:15" x14ac:dyDescent="0.2">
      <c r="A30" s="18">
        <f t="shared" si="0"/>
        <v>43281</v>
      </c>
      <c r="B30" s="82">
        <v>2448</v>
      </c>
      <c r="C30" s="82">
        <v>2193</v>
      </c>
      <c r="D30" s="82">
        <v>1328</v>
      </c>
      <c r="E30" s="24">
        <v>5969</v>
      </c>
      <c r="F30" s="82">
        <v>1796</v>
      </c>
      <c r="G30" s="82">
        <v>82</v>
      </c>
      <c r="H30" s="24">
        <v>1878</v>
      </c>
      <c r="I30" s="82">
        <v>8</v>
      </c>
      <c r="J30" s="82">
        <v>95</v>
      </c>
      <c r="K30" s="24">
        <v>103</v>
      </c>
      <c r="L30" s="24">
        <v>7950</v>
      </c>
      <c r="M30" s="82">
        <v>7955</v>
      </c>
      <c r="N30" s="82">
        <v>414</v>
      </c>
      <c r="O30" s="24">
        <v>8369</v>
      </c>
    </row>
    <row r="31" spans="1:15" x14ac:dyDescent="0.2">
      <c r="A31" s="18">
        <f t="shared" si="0"/>
        <v>43288</v>
      </c>
      <c r="B31" s="82">
        <v>2763</v>
      </c>
      <c r="C31" s="82">
        <v>2255</v>
      </c>
      <c r="D31" s="82">
        <v>1277</v>
      </c>
      <c r="E31" s="24">
        <v>6295</v>
      </c>
      <c r="F31" s="82">
        <v>2212</v>
      </c>
      <c r="G31" s="82">
        <v>112</v>
      </c>
      <c r="H31" s="24">
        <v>2324</v>
      </c>
      <c r="I31" s="82">
        <v>26</v>
      </c>
      <c r="J31" s="82">
        <v>88</v>
      </c>
      <c r="K31" s="24">
        <v>114</v>
      </c>
      <c r="L31" s="24">
        <v>8733</v>
      </c>
      <c r="M31" s="82">
        <v>7507</v>
      </c>
      <c r="N31" s="82">
        <v>429</v>
      </c>
      <c r="O31" s="24">
        <v>7936</v>
      </c>
    </row>
    <row r="32" spans="1:15" x14ac:dyDescent="0.2">
      <c r="A32" s="18">
        <f t="shared" si="0"/>
        <v>43295</v>
      </c>
      <c r="B32" s="82">
        <v>2081</v>
      </c>
      <c r="C32" s="82">
        <v>1773</v>
      </c>
      <c r="D32" s="82">
        <v>1042</v>
      </c>
      <c r="E32" s="24">
        <v>4896</v>
      </c>
      <c r="F32" s="82">
        <v>1221</v>
      </c>
      <c r="G32" s="82">
        <v>61</v>
      </c>
      <c r="H32" s="24">
        <v>1282</v>
      </c>
      <c r="I32" s="82">
        <v>3</v>
      </c>
      <c r="J32" s="82">
        <v>72</v>
      </c>
      <c r="K32" s="24">
        <v>75</v>
      </c>
      <c r="L32" s="24">
        <v>6253</v>
      </c>
      <c r="M32" s="82">
        <v>5927</v>
      </c>
      <c r="N32" s="82">
        <v>355</v>
      </c>
      <c r="O32" s="24">
        <v>6282</v>
      </c>
    </row>
    <row r="33" spans="1:15" x14ac:dyDescent="0.2">
      <c r="A33" s="18">
        <f t="shared" si="0"/>
        <v>43302</v>
      </c>
      <c r="B33" s="82">
        <v>2582</v>
      </c>
      <c r="C33" s="82">
        <v>2071</v>
      </c>
      <c r="D33" s="82">
        <v>1454</v>
      </c>
      <c r="E33" s="24">
        <v>6107</v>
      </c>
      <c r="F33" s="82">
        <v>2346</v>
      </c>
      <c r="G33" s="82">
        <v>97</v>
      </c>
      <c r="H33" s="24">
        <v>2443</v>
      </c>
      <c r="I33" s="82">
        <v>6</v>
      </c>
      <c r="J33" s="82">
        <v>99</v>
      </c>
      <c r="K33" s="24">
        <v>105</v>
      </c>
      <c r="L33" s="24">
        <v>8655</v>
      </c>
      <c r="M33" s="82">
        <v>9040</v>
      </c>
      <c r="N33" s="82">
        <v>490</v>
      </c>
      <c r="O33" s="24">
        <v>9530</v>
      </c>
    </row>
    <row r="34" spans="1:15" x14ac:dyDescent="0.2">
      <c r="A34" s="18">
        <f t="shared" si="0"/>
        <v>43309</v>
      </c>
      <c r="B34" s="82">
        <v>2449</v>
      </c>
      <c r="C34" s="82">
        <v>2034</v>
      </c>
      <c r="D34" s="82">
        <v>1267</v>
      </c>
      <c r="E34" s="24">
        <v>5750</v>
      </c>
      <c r="F34" s="82">
        <v>2219</v>
      </c>
      <c r="G34" s="82">
        <v>311</v>
      </c>
      <c r="H34" s="24">
        <v>2530</v>
      </c>
      <c r="I34" s="82">
        <v>11</v>
      </c>
      <c r="J34" s="82">
        <v>97</v>
      </c>
      <c r="K34" s="24">
        <v>108</v>
      </c>
      <c r="L34" s="24">
        <v>8388</v>
      </c>
      <c r="M34" s="82">
        <v>9802</v>
      </c>
      <c r="N34" s="82">
        <v>520</v>
      </c>
      <c r="O34" s="24">
        <v>10322</v>
      </c>
    </row>
    <row r="35" spans="1:15" x14ac:dyDescent="0.2">
      <c r="A35" s="18">
        <f t="shared" si="0"/>
        <v>43316</v>
      </c>
      <c r="B35" s="82">
        <v>2413</v>
      </c>
      <c r="C35" s="82">
        <v>1802</v>
      </c>
      <c r="D35" s="82">
        <v>1266</v>
      </c>
      <c r="E35" s="24">
        <v>5481</v>
      </c>
      <c r="F35" s="82">
        <v>1735</v>
      </c>
      <c r="G35" s="82">
        <v>91</v>
      </c>
      <c r="H35" s="24">
        <v>1826</v>
      </c>
      <c r="I35" s="82">
        <v>8</v>
      </c>
      <c r="J35" s="82">
        <v>105</v>
      </c>
      <c r="K35" s="24">
        <v>113</v>
      </c>
      <c r="L35" s="24">
        <v>7420</v>
      </c>
      <c r="M35" s="82">
        <v>9369</v>
      </c>
      <c r="N35" s="82">
        <v>276</v>
      </c>
      <c r="O35" s="24">
        <v>9645</v>
      </c>
    </row>
    <row r="36" spans="1:15" x14ac:dyDescent="0.2">
      <c r="A36" s="18">
        <f t="shared" si="0"/>
        <v>43323</v>
      </c>
      <c r="B36" s="82">
        <v>2399</v>
      </c>
      <c r="C36" s="82">
        <v>1986</v>
      </c>
      <c r="D36" s="82">
        <v>1232</v>
      </c>
      <c r="E36" s="24">
        <v>5617</v>
      </c>
      <c r="F36" s="82">
        <v>1906</v>
      </c>
      <c r="G36" s="82">
        <v>99</v>
      </c>
      <c r="H36" s="24">
        <v>2005</v>
      </c>
      <c r="I36" s="82">
        <v>7</v>
      </c>
      <c r="J36" s="82">
        <v>114</v>
      </c>
      <c r="K36" s="24">
        <v>121</v>
      </c>
      <c r="L36" s="24">
        <v>7743</v>
      </c>
      <c r="M36" s="82">
        <v>10455</v>
      </c>
      <c r="N36" s="82">
        <v>317</v>
      </c>
      <c r="O36" s="24">
        <v>10772</v>
      </c>
    </row>
    <row r="37" spans="1:15" x14ac:dyDescent="0.2">
      <c r="A37" s="18">
        <f t="shared" si="0"/>
        <v>43330</v>
      </c>
      <c r="B37" s="82">
        <v>2309</v>
      </c>
      <c r="C37" s="82">
        <v>2326</v>
      </c>
      <c r="D37" s="82">
        <v>1199</v>
      </c>
      <c r="E37" s="24">
        <v>5834</v>
      </c>
      <c r="F37" s="82">
        <v>1942</v>
      </c>
      <c r="G37" s="82">
        <v>117</v>
      </c>
      <c r="H37" s="24">
        <v>2059</v>
      </c>
      <c r="I37" s="82">
        <v>14</v>
      </c>
      <c r="J37" s="82">
        <v>105</v>
      </c>
      <c r="K37" s="24">
        <v>119</v>
      </c>
      <c r="L37" s="24">
        <v>8012</v>
      </c>
      <c r="M37" s="82">
        <v>10242</v>
      </c>
      <c r="N37" s="82">
        <v>445</v>
      </c>
      <c r="O37" s="24">
        <v>10687</v>
      </c>
    </row>
    <row r="38" spans="1:15" x14ac:dyDescent="0.2">
      <c r="A38" s="18">
        <f t="shared" si="0"/>
        <v>43337</v>
      </c>
      <c r="B38" s="82">
        <v>2552</v>
      </c>
      <c r="C38" s="82">
        <v>2109</v>
      </c>
      <c r="D38" s="82">
        <v>1143</v>
      </c>
      <c r="E38" s="24">
        <v>5804</v>
      </c>
      <c r="F38" s="82">
        <v>1836</v>
      </c>
      <c r="G38" s="82">
        <v>102</v>
      </c>
      <c r="H38" s="24">
        <v>1938</v>
      </c>
      <c r="I38" s="82">
        <v>13</v>
      </c>
      <c r="J38" s="82">
        <v>123</v>
      </c>
      <c r="K38" s="24">
        <v>136</v>
      </c>
      <c r="L38" s="24">
        <v>7878</v>
      </c>
      <c r="M38" s="82">
        <v>11607</v>
      </c>
      <c r="N38" s="82">
        <v>522</v>
      </c>
      <c r="O38" s="24">
        <v>12129</v>
      </c>
    </row>
    <row r="39" spans="1:15" x14ac:dyDescent="0.2">
      <c r="A39" s="18">
        <f t="shared" si="0"/>
        <v>43344</v>
      </c>
      <c r="B39" s="82">
        <v>2560</v>
      </c>
      <c r="C39" s="82">
        <v>2073</v>
      </c>
      <c r="D39" s="82">
        <v>1025</v>
      </c>
      <c r="E39" s="24">
        <v>5658</v>
      </c>
      <c r="F39" s="82">
        <v>2010</v>
      </c>
      <c r="G39" s="82">
        <v>123</v>
      </c>
      <c r="H39" s="24">
        <v>2133</v>
      </c>
      <c r="I39" s="82">
        <v>6</v>
      </c>
      <c r="J39" s="82">
        <v>119</v>
      </c>
      <c r="K39" s="24">
        <v>125</v>
      </c>
      <c r="L39" s="24">
        <v>7916</v>
      </c>
      <c r="M39" s="82">
        <v>10708</v>
      </c>
      <c r="N39" s="82">
        <v>565</v>
      </c>
      <c r="O39" s="24">
        <v>11273</v>
      </c>
    </row>
    <row r="40" spans="1:15" x14ac:dyDescent="0.2">
      <c r="A40" s="18">
        <f t="shared" si="0"/>
        <v>43351</v>
      </c>
      <c r="B40" s="82">
        <v>2839</v>
      </c>
      <c r="C40" s="82">
        <v>2069</v>
      </c>
      <c r="D40" s="82">
        <v>1018</v>
      </c>
      <c r="E40" s="24">
        <v>5926</v>
      </c>
      <c r="F40" s="82">
        <v>2235</v>
      </c>
      <c r="G40" s="82">
        <v>90</v>
      </c>
      <c r="H40" s="24">
        <v>2325</v>
      </c>
      <c r="I40" s="82">
        <v>5</v>
      </c>
      <c r="J40" s="82">
        <v>133</v>
      </c>
      <c r="K40" s="24">
        <v>138</v>
      </c>
      <c r="L40" s="24">
        <v>8389</v>
      </c>
      <c r="M40" s="82">
        <v>11127</v>
      </c>
      <c r="N40" s="82">
        <v>661</v>
      </c>
      <c r="O40" s="24">
        <v>11788</v>
      </c>
    </row>
    <row r="41" spans="1:15" x14ac:dyDescent="0.2">
      <c r="A41" s="18">
        <f t="shared" si="0"/>
        <v>43358</v>
      </c>
      <c r="B41" s="82">
        <v>3107</v>
      </c>
      <c r="C41" s="82">
        <v>2411</v>
      </c>
      <c r="D41" s="82">
        <v>981</v>
      </c>
      <c r="E41" s="24">
        <v>6499</v>
      </c>
      <c r="F41" s="82">
        <v>2102</v>
      </c>
      <c r="G41" s="82">
        <v>118</v>
      </c>
      <c r="H41" s="24">
        <v>2220</v>
      </c>
      <c r="I41" s="82">
        <v>9</v>
      </c>
      <c r="J41" s="82">
        <v>144</v>
      </c>
      <c r="K41" s="24">
        <v>153</v>
      </c>
      <c r="L41" s="24">
        <v>8872</v>
      </c>
      <c r="M41" s="82">
        <v>10768</v>
      </c>
      <c r="N41" s="82">
        <v>727</v>
      </c>
      <c r="O41" s="24">
        <v>11495</v>
      </c>
    </row>
    <row r="42" spans="1:15" x14ac:dyDescent="0.2">
      <c r="A42" s="18">
        <f t="shared" si="0"/>
        <v>43365</v>
      </c>
      <c r="B42" s="82">
        <v>3288</v>
      </c>
      <c r="C42" s="82">
        <v>2457</v>
      </c>
      <c r="D42" s="82">
        <v>879</v>
      </c>
      <c r="E42" s="24">
        <v>6624</v>
      </c>
      <c r="F42" s="82">
        <v>2238</v>
      </c>
      <c r="G42" s="82">
        <v>119</v>
      </c>
      <c r="H42" s="24">
        <v>2357</v>
      </c>
      <c r="I42" s="82">
        <v>4</v>
      </c>
      <c r="J42" s="82">
        <v>98</v>
      </c>
      <c r="K42" s="24">
        <v>102</v>
      </c>
      <c r="L42" s="24">
        <v>9083</v>
      </c>
      <c r="M42" s="82">
        <v>9450</v>
      </c>
      <c r="N42" s="82">
        <v>645</v>
      </c>
      <c r="O42" s="24">
        <v>10095</v>
      </c>
    </row>
    <row r="43" spans="1:15" x14ac:dyDescent="0.2">
      <c r="A43" s="18">
        <f t="shared" si="0"/>
        <v>43372</v>
      </c>
      <c r="B43" s="82">
        <v>3750</v>
      </c>
      <c r="C43" s="82">
        <v>2551</v>
      </c>
      <c r="D43" s="82">
        <v>791</v>
      </c>
      <c r="E43" s="24">
        <v>7092</v>
      </c>
      <c r="F43" s="82">
        <v>2077</v>
      </c>
      <c r="G43" s="82">
        <v>87</v>
      </c>
      <c r="H43" s="24">
        <v>2164</v>
      </c>
      <c r="I43" s="82">
        <v>14</v>
      </c>
      <c r="J43" s="82">
        <v>89</v>
      </c>
      <c r="K43" s="24">
        <v>103</v>
      </c>
      <c r="L43" s="24">
        <v>9359</v>
      </c>
      <c r="M43" s="82">
        <v>10743</v>
      </c>
      <c r="N43" s="82">
        <v>753</v>
      </c>
      <c r="O43" s="24">
        <v>11496</v>
      </c>
    </row>
    <row r="44" spans="1:15" x14ac:dyDescent="0.2">
      <c r="A44" s="18">
        <f t="shared" si="0"/>
        <v>43379</v>
      </c>
      <c r="B44" s="82">
        <v>3644</v>
      </c>
      <c r="C44" s="82">
        <v>2492</v>
      </c>
      <c r="D44" s="82">
        <v>881</v>
      </c>
      <c r="E44" s="24">
        <v>7017</v>
      </c>
      <c r="F44" s="82">
        <v>2284</v>
      </c>
      <c r="G44" s="82">
        <v>94</v>
      </c>
      <c r="H44" s="24">
        <v>2378</v>
      </c>
      <c r="I44" s="82">
        <v>11</v>
      </c>
      <c r="J44" s="82">
        <v>125</v>
      </c>
      <c r="K44" s="24">
        <v>136</v>
      </c>
      <c r="L44" s="24">
        <v>9531</v>
      </c>
      <c r="M44" s="82">
        <v>8765</v>
      </c>
      <c r="N44" s="82">
        <v>555</v>
      </c>
      <c r="O44" s="24">
        <v>9320</v>
      </c>
    </row>
    <row r="45" spans="1:15" x14ac:dyDescent="0.2">
      <c r="A45" s="18">
        <f t="shared" si="0"/>
        <v>43386</v>
      </c>
      <c r="B45" s="82">
        <v>3839</v>
      </c>
      <c r="C45" s="82">
        <v>2479</v>
      </c>
      <c r="D45" s="82">
        <v>736</v>
      </c>
      <c r="E45" s="24">
        <v>7054</v>
      </c>
      <c r="F45" s="82">
        <v>2308</v>
      </c>
      <c r="G45" s="82">
        <v>106</v>
      </c>
      <c r="H45" s="24">
        <v>2414</v>
      </c>
      <c r="I45" s="82">
        <v>25</v>
      </c>
      <c r="J45" s="82">
        <v>98</v>
      </c>
      <c r="K45" s="24">
        <v>123</v>
      </c>
      <c r="L45" s="24">
        <v>9591</v>
      </c>
      <c r="M45" s="82">
        <v>9920</v>
      </c>
      <c r="N45" s="82">
        <v>652</v>
      </c>
      <c r="O45" s="24">
        <v>10572</v>
      </c>
    </row>
    <row r="46" spans="1:15" x14ac:dyDescent="0.2">
      <c r="A46" s="18">
        <f t="shared" si="0"/>
        <v>43393</v>
      </c>
      <c r="B46" s="82">
        <v>3978</v>
      </c>
      <c r="C46" s="82">
        <v>2773</v>
      </c>
      <c r="D46" s="82">
        <v>681</v>
      </c>
      <c r="E46" s="24">
        <v>7432</v>
      </c>
      <c r="F46" s="82">
        <v>2094</v>
      </c>
      <c r="G46" s="82">
        <v>95</v>
      </c>
      <c r="H46" s="24">
        <v>2189</v>
      </c>
      <c r="I46" s="82">
        <v>8</v>
      </c>
      <c r="J46" s="82">
        <v>108</v>
      </c>
      <c r="K46" s="24">
        <v>116</v>
      </c>
      <c r="L46" s="24">
        <v>9737</v>
      </c>
      <c r="M46" s="82">
        <v>9674</v>
      </c>
      <c r="N46" s="82">
        <v>589</v>
      </c>
      <c r="O46" s="24">
        <v>10263</v>
      </c>
    </row>
    <row r="47" spans="1:15" x14ac:dyDescent="0.2">
      <c r="A47" s="18">
        <f t="shared" si="0"/>
        <v>43400</v>
      </c>
      <c r="B47" s="82">
        <v>3845</v>
      </c>
      <c r="C47" s="82">
        <v>2854</v>
      </c>
      <c r="D47" s="82">
        <v>694</v>
      </c>
      <c r="E47" s="24">
        <v>7393</v>
      </c>
      <c r="F47" s="82">
        <v>2378</v>
      </c>
      <c r="G47" s="82">
        <v>99</v>
      </c>
      <c r="H47" s="24">
        <v>2477</v>
      </c>
      <c r="I47" s="82">
        <v>18</v>
      </c>
      <c r="J47" s="82">
        <v>104</v>
      </c>
      <c r="K47" s="24">
        <v>122</v>
      </c>
      <c r="L47" s="24">
        <v>9992</v>
      </c>
      <c r="M47" s="82">
        <v>8619</v>
      </c>
      <c r="N47" s="82">
        <v>661</v>
      </c>
      <c r="O47" s="24">
        <v>9280</v>
      </c>
    </row>
    <row r="48" spans="1:15" x14ac:dyDescent="0.2">
      <c r="A48" s="18">
        <f t="shared" si="0"/>
        <v>43407</v>
      </c>
      <c r="B48" s="82">
        <v>3866</v>
      </c>
      <c r="C48" s="82">
        <v>2875</v>
      </c>
      <c r="D48" s="82">
        <v>653</v>
      </c>
      <c r="E48" s="24">
        <v>7394</v>
      </c>
      <c r="F48" s="82">
        <v>2508</v>
      </c>
      <c r="G48" s="82">
        <v>128</v>
      </c>
      <c r="H48" s="24">
        <v>2636</v>
      </c>
      <c r="I48" s="82">
        <v>20</v>
      </c>
      <c r="J48" s="82">
        <v>115</v>
      </c>
      <c r="K48" s="24">
        <v>135</v>
      </c>
      <c r="L48" s="24">
        <v>10165</v>
      </c>
      <c r="M48" s="82">
        <v>8523</v>
      </c>
      <c r="N48" s="82">
        <v>654</v>
      </c>
      <c r="O48" s="24">
        <v>9177</v>
      </c>
    </row>
    <row r="49" spans="1:15" x14ac:dyDescent="0.2">
      <c r="A49" s="18">
        <f t="shared" si="0"/>
        <v>43414</v>
      </c>
      <c r="B49" s="82">
        <v>3718</v>
      </c>
      <c r="C49" s="82">
        <v>2654</v>
      </c>
      <c r="D49" s="82">
        <v>588</v>
      </c>
      <c r="E49" s="24">
        <v>6960</v>
      </c>
      <c r="F49" s="82">
        <v>2551</v>
      </c>
      <c r="G49" s="82">
        <v>108</v>
      </c>
      <c r="H49" s="24">
        <v>2659</v>
      </c>
      <c r="I49" s="82">
        <v>17</v>
      </c>
      <c r="J49" s="82">
        <v>114</v>
      </c>
      <c r="K49" s="24">
        <v>131</v>
      </c>
      <c r="L49" s="24">
        <v>9750</v>
      </c>
      <c r="M49" s="82">
        <v>9697</v>
      </c>
      <c r="N49" s="82">
        <v>570</v>
      </c>
      <c r="O49" s="24">
        <v>10267</v>
      </c>
    </row>
    <row r="50" spans="1:15" x14ac:dyDescent="0.2">
      <c r="A50" s="18">
        <f t="shared" si="0"/>
        <v>43421</v>
      </c>
      <c r="B50" s="82">
        <v>3658</v>
      </c>
      <c r="C50" s="82">
        <v>3043</v>
      </c>
      <c r="D50" s="82">
        <v>808</v>
      </c>
      <c r="E50" s="24">
        <v>7509</v>
      </c>
      <c r="F50" s="82">
        <v>2259</v>
      </c>
      <c r="G50" s="82">
        <v>125</v>
      </c>
      <c r="H50" s="24">
        <v>2384</v>
      </c>
      <c r="I50" s="82">
        <v>18</v>
      </c>
      <c r="J50" s="82">
        <v>98</v>
      </c>
      <c r="K50" s="24">
        <v>116</v>
      </c>
      <c r="L50" s="24">
        <v>10009</v>
      </c>
      <c r="M50" s="82">
        <v>8602</v>
      </c>
      <c r="N50" s="82">
        <v>691</v>
      </c>
      <c r="O50" s="24">
        <v>9293</v>
      </c>
    </row>
    <row r="51" spans="1:15" x14ac:dyDescent="0.2">
      <c r="A51" s="18">
        <f t="shared" si="0"/>
        <v>43428</v>
      </c>
      <c r="B51" s="82">
        <v>3700</v>
      </c>
      <c r="C51" s="82">
        <v>3360</v>
      </c>
      <c r="D51" s="82">
        <v>667</v>
      </c>
      <c r="E51" s="24">
        <v>7727</v>
      </c>
      <c r="F51" s="82">
        <v>2184</v>
      </c>
      <c r="G51" s="82">
        <v>107</v>
      </c>
      <c r="H51" s="24">
        <v>2291</v>
      </c>
      <c r="I51" s="82">
        <v>17</v>
      </c>
      <c r="J51" s="82">
        <v>94</v>
      </c>
      <c r="K51" s="24">
        <v>111</v>
      </c>
      <c r="L51" s="24">
        <v>10129</v>
      </c>
      <c r="M51" s="82">
        <v>8683</v>
      </c>
      <c r="N51" s="82">
        <v>662</v>
      </c>
      <c r="O51" s="24">
        <v>9345</v>
      </c>
    </row>
    <row r="52" spans="1:15" x14ac:dyDescent="0.2">
      <c r="A52" s="18">
        <f t="shared" si="0"/>
        <v>43435</v>
      </c>
      <c r="B52" s="82">
        <v>3622</v>
      </c>
      <c r="C52" s="82">
        <v>2911</v>
      </c>
      <c r="D52" s="82">
        <v>896</v>
      </c>
      <c r="E52" s="24">
        <v>7429</v>
      </c>
      <c r="F52" s="82">
        <v>2270</v>
      </c>
      <c r="G52" s="82">
        <v>105</v>
      </c>
      <c r="H52" s="24">
        <v>2375</v>
      </c>
      <c r="I52" s="82">
        <v>30</v>
      </c>
      <c r="J52" s="82">
        <v>113</v>
      </c>
      <c r="K52" s="24">
        <v>143</v>
      </c>
      <c r="L52" s="24">
        <v>9947</v>
      </c>
      <c r="M52" s="82">
        <v>9028</v>
      </c>
      <c r="N52" s="82">
        <v>407</v>
      </c>
      <c r="O52" s="24">
        <v>9435</v>
      </c>
    </row>
    <row r="53" spans="1:15" x14ac:dyDescent="0.2">
      <c r="A53" s="18">
        <f t="shared" si="0"/>
        <v>43442</v>
      </c>
      <c r="B53" s="82">
        <v>3486</v>
      </c>
      <c r="C53" s="82">
        <v>2954</v>
      </c>
      <c r="D53" s="82">
        <v>693</v>
      </c>
      <c r="E53" s="24">
        <v>7133</v>
      </c>
      <c r="F53" s="82">
        <v>2201</v>
      </c>
      <c r="G53" s="82">
        <v>164</v>
      </c>
      <c r="H53" s="24">
        <v>2365</v>
      </c>
      <c r="I53" s="82">
        <v>17</v>
      </c>
      <c r="J53" s="82">
        <v>116</v>
      </c>
      <c r="K53" s="24">
        <v>133</v>
      </c>
      <c r="L53" s="24">
        <v>9631</v>
      </c>
      <c r="M53" s="82">
        <v>9273</v>
      </c>
      <c r="N53" s="82">
        <v>636</v>
      </c>
      <c r="O53" s="24">
        <v>9909</v>
      </c>
    </row>
    <row r="54" spans="1:15" x14ac:dyDescent="0.2">
      <c r="A54" s="18">
        <f t="shared" si="0"/>
        <v>43449</v>
      </c>
      <c r="B54" s="82">
        <v>3293</v>
      </c>
      <c r="C54" s="82">
        <v>2937</v>
      </c>
      <c r="D54" s="82">
        <v>849</v>
      </c>
      <c r="E54" s="24">
        <v>7079</v>
      </c>
      <c r="F54" s="82">
        <v>1986</v>
      </c>
      <c r="G54" s="82">
        <v>101</v>
      </c>
      <c r="H54" s="24">
        <v>2087</v>
      </c>
      <c r="I54" s="82">
        <v>5</v>
      </c>
      <c r="J54" s="82">
        <v>78</v>
      </c>
      <c r="K54" s="24">
        <v>83</v>
      </c>
      <c r="L54" s="24">
        <v>9249</v>
      </c>
      <c r="M54" s="82">
        <v>8948</v>
      </c>
      <c r="N54" s="82">
        <v>621</v>
      </c>
      <c r="O54" s="24">
        <v>9569</v>
      </c>
    </row>
    <row r="55" spans="1:15" x14ac:dyDescent="0.2">
      <c r="A55" s="18">
        <f t="shared" si="0"/>
        <v>43456</v>
      </c>
      <c r="B55" s="82">
        <v>3639</v>
      </c>
      <c r="C55" s="82">
        <v>2884</v>
      </c>
      <c r="D55" s="82">
        <v>738</v>
      </c>
      <c r="E55" s="24">
        <v>7261</v>
      </c>
      <c r="F55" s="82">
        <v>1969</v>
      </c>
      <c r="G55" s="82">
        <v>86</v>
      </c>
      <c r="H55" s="24">
        <v>2055</v>
      </c>
      <c r="I55" s="82">
        <v>8</v>
      </c>
      <c r="J55" s="82">
        <v>154</v>
      </c>
      <c r="K55" s="24">
        <v>162</v>
      </c>
      <c r="L55" s="24">
        <v>9478</v>
      </c>
      <c r="M55" s="82">
        <v>5757</v>
      </c>
      <c r="N55" s="82">
        <v>537</v>
      </c>
      <c r="O55" s="24">
        <v>6294</v>
      </c>
    </row>
    <row r="56" spans="1:15" x14ac:dyDescent="0.2">
      <c r="A56" s="18">
        <f t="shared" si="0"/>
        <v>43463</v>
      </c>
      <c r="B56" s="82">
        <v>1914</v>
      </c>
      <c r="C56" s="82">
        <v>1583</v>
      </c>
      <c r="D56" s="82">
        <v>426</v>
      </c>
      <c r="E56" s="24">
        <v>3923</v>
      </c>
      <c r="F56" s="82">
        <v>648</v>
      </c>
      <c r="G56" s="82">
        <v>35</v>
      </c>
      <c r="H56" s="24">
        <v>683</v>
      </c>
      <c r="I56" s="82">
        <v>1</v>
      </c>
      <c r="J56" s="82">
        <v>61</v>
      </c>
      <c r="K56" s="24">
        <v>62</v>
      </c>
      <c r="L56" s="24">
        <v>4668</v>
      </c>
      <c r="M56" s="82">
        <v>4488</v>
      </c>
      <c r="N56" s="82">
        <v>279</v>
      </c>
      <c r="O56" s="24">
        <v>4767</v>
      </c>
    </row>
    <row r="57" spans="1:15" x14ac:dyDescent="0.2">
      <c r="A57" s="25"/>
      <c r="B57" s="83"/>
      <c r="C57" s="83"/>
      <c r="D57" s="83"/>
      <c r="E57" s="62"/>
      <c r="F57" s="83"/>
      <c r="G57" s="83"/>
      <c r="H57" s="62"/>
      <c r="I57" s="83"/>
      <c r="J57" s="83"/>
      <c r="K57" s="62"/>
      <c r="L57" s="62"/>
      <c r="M57" s="83"/>
      <c r="N57" s="83"/>
      <c r="O57" s="62"/>
    </row>
    <row r="58" spans="1:15" x14ac:dyDescent="0.2">
      <c r="A58" s="95"/>
    </row>
    <row r="59" spans="1:15" x14ac:dyDescent="0.2">
      <c r="A59" s="29" t="s">
        <v>18</v>
      </c>
      <c r="B59" s="63">
        <f>SUM(B5:B9)</f>
        <v>16874</v>
      </c>
      <c r="C59" s="63">
        <f t="shared" ref="C59:J59" si="1">SUM(C5:C9)</f>
        <v>14279</v>
      </c>
      <c r="D59" s="63">
        <f t="shared" si="1"/>
        <v>3158</v>
      </c>
      <c r="E59" s="63">
        <f t="shared" si="1"/>
        <v>34311</v>
      </c>
      <c r="F59" s="63">
        <f t="shared" si="1"/>
        <v>10797</v>
      </c>
      <c r="G59" s="63">
        <f t="shared" si="1"/>
        <v>349</v>
      </c>
      <c r="H59" s="63">
        <f t="shared" si="1"/>
        <v>11146</v>
      </c>
      <c r="I59" s="63">
        <f t="shared" si="1"/>
        <v>62</v>
      </c>
      <c r="J59" s="64">
        <f t="shared" si="1"/>
        <v>500</v>
      </c>
      <c r="K59" s="20">
        <f t="shared" ref="K59:K70" si="2">I59+J59</f>
        <v>562</v>
      </c>
      <c r="L59" s="65">
        <f>SUM(L5:L9)</f>
        <v>46019</v>
      </c>
      <c r="M59" s="63">
        <f>SUM(M5:M9)</f>
        <v>35246</v>
      </c>
      <c r="N59" s="21">
        <f>SUM(N5:N9)</f>
        <v>2646</v>
      </c>
      <c r="O59" s="21">
        <f>SUM(O5:O9)</f>
        <v>37892</v>
      </c>
    </row>
    <row r="60" spans="1:15" x14ac:dyDescent="0.2">
      <c r="A60" s="31" t="s">
        <v>19</v>
      </c>
      <c r="B60" s="61">
        <f t="shared" ref="B60:J60" si="3">SUM(B10:B13)</f>
        <v>13443</v>
      </c>
      <c r="C60" s="61">
        <f t="shared" si="3"/>
        <v>11134</v>
      </c>
      <c r="D60" s="61">
        <f t="shared" si="3"/>
        <v>2764</v>
      </c>
      <c r="E60" s="61">
        <f t="shared" si="3"/>
        <v>27341</v>
      </c>
      <c r="F60" s="61">
        <f t="shared" si="3"/>
        <v>8184</v>
      </c>
      <c r="G60" s="61">
        <f t="shared" si="3"/>
        <v>267</v>
      </c>
      <c r="H60" s="61">
        <f t="shared" si="3"/>
        <v>8451</v>
      </c>
      <c r="I60" s="61">
        <f t="shared" si="3"/>
        <v>53</v>
      </c>
      <c r="J60" s="66">
        <f t="shared" si="3"/>
        <v>506</v>
      </c>
      <c r="K60" s="24">
        <f t="shared" si="2"/>
        <v>559</v>
      </c>
      <c r="L60" s="67">
        <f>SUM(L10:L13)</f>
        <v>36351</v>
      </c>
      <c r="M60" s="61">
        <f>SUM(M10:M13)</f>
        <v>23732</v>
      </c>
      <c r="N60" s="23">
        <f>SUM(N10:N13)</f>
        <v>2094</v>
      </c>
      <c r="O60" s="23">
        <f>SUM(O10:O13)</f>
        <v>25826</v>
      </c>
    </row>
    <row r="61" spans="1:15" x14ac:dyDescent="0.2">
      <c r="A61" s="31" t="s">
        <v>20</v>
      </c>
      <c r="B61" s="61">
        <f t="shared" ref="B61:J61" si="4">SUM(B14:B17)</f>
        <v>12033</v>
      </c>
      <c r="C61" s="61">
        <f t="shared" si="4"/>
        <v>10196</v>
      </c>
      <c r="D61" s="61">
        <f t="shared" si="4"/>
        <v>2857</v>
      </c>
      <c r="E61" s="61">
        <f t="shared" si="4"/>
        <v>25086</v>
      </c>
      <c r="F61" s="61">
        <f t="shared" si="4"/>
        <v>7943</v>
      </c>
      <c r="G61" s="61">
        <f t="shared" si="4"/>
        <v>259</v>
      </c>
      <c r="H61" s="61">
        <f t="shared" si="4"/>
        <v>8202</v>
      </c>
      <c r="I61" s="61">
        <f t="shared" si="4"/>
        <v>50</v>
      </c>
      <c r="J61" s="66">
        <f t="shared" si="4"/>
        <v>399</v>
      </c>
      <c r="K61" s="24">
        <f t="shared" si="2"/>
        <v>449</v>
      </c>
      <c r="L61" s="67">
        <f>SUM(L14:L17)</f>
        <v>33737</v>
      </c>
      <c r="M61" s="61">
        <f>SUM(M14:M17)</f>
        <v>24424</v>
      </c>
      <c r="N61" s="23">
        <f>SUM(N14:N17)</f>
        <v>1436</v>
      </c>
      <c r="O61" s="23">
        <f>SUM(O14:O17)</f>
        <v>25860</v>
      </c>
    </row>
    <row r="62" spans="1:15" x14ac:dyDescent="0.2">
      <c r="A62" s="31" t="s">
        <v>21</v>
      </c>
      <c r="B62" s="61">
        <f t="shared" ref="B62:J62" si="5">SUM(B18:B22)</f>
        <v>15773</v>
      </c>
      <c r="C62" s="61">
        <f t="shared" si="5"/>
        <v>13746</v>
      </c>
      <c r="D62" s="61">
        <f t="shared" si="5"/>
        <v>4082</v>
      </c>
      <c r="E62" s="61">
        <f t="shared" si="5"/>
        <v>33601</v>
      </c>
      <c r="F62" s="61">
        <f t="shared" si="5"/>
        <v>9833</v>
      </c>
      <c r="G62" s="61">
        <f t="shared" si="5"/>
        <v>379</v>
      </c>
      <c r="H62" s="61">
        <f t="shared" si="5"/>
        <v>10212</v>
      </c>
      <c r="I62" s="61">
        <f t="shared" si="5"/>
        <v>67</v>
      </c>
      <c r="J62" s="66">
        <f t="shared" si="5"/>
        <v>539</v>
      </c>
      <c r="K62" s="24">
        <f t="shared" si="2"/>
        <v>606</v>
      </c>
      <c r="L62" s="67">
        <f>SUM(L18:L22)</f>
        <v>44419</v>
      </c>
      <c r="M62" s="61">
        <f>SUM(M18:M22)</f>
        <v>23251</v>
      </c>
      <c r="N62" s="23">
        <f>SUM(N18:N22)</f>
        <v>2063</v>
      </c>
      <c r="O62" s="23">
        <f>SUM(O18:O22)</f>
        <v>25314</v>
      </c>
    </row>
    <row r="63" spans="1:15" x14ac:dyDescent="0.2">
      <c r="A63" s="31" t="s">
        <v>22</v>
      </c>
      <c r="B63" s="61">
        <f t="shared" ref="B63:J63" si="6">SUM(B23:B26)</f>
        <v>11458</v>
      </c>
      <c r="C63" s="61">
        <f t="shared" si="6"/>
        <v>9737</v>
      </c>
      <c r="D63" s="61">
        <f t="shared" si="6"/>
        <v>3641</v>
      </c>
      <c r="E63" s="61">
        <f t="shared" si="6"/>
        <v>24836</v>
      </c>
      <c r="F63" s="61">
        <f t="shared" si="6"/>
        <v>6497</v>
      </c>
      <c r="G63" s="61">
        <f t="shared" si="6"/>
        <v>282</v>
      </c>
      <c r="H63" s="61">
        <f t="shared" si="6"/>
        <v>6779</v>
      </c>
      <c r="I63" s="61">
        <f t="shared" si="6"/>
        <v>46</v>
      </c>
      <c r="J63" s="66">
        <f t="shared" si="6"/>
        <v>359</v>
      </c>
      <c r="K63" s="24">
        <f t="shared" si="2"/>
        <v>405</v>
      </c>
      <c r="L63" s="67">
        <f>SUM(L23:L26)</f>
        <v>32020</v>
      </c>
      <c r="M63" s="61">
        <f>SUM(M23:M26)</f>
        <v>23733</v>
      </c>
      <c r="N63" s="23">
        <f>SUM(N23:N26)</f>
        <v>765</v>
      </c>
      <c r="O63" s="23">
        <f>SUM(O23:O26)</f>
        <v>24498</v>
      </c>
    </row>
    <row r="64" spans="1:15" x14ac:dyDescent="0.2">
      <c r="A64" s="31" t="s">
        <v>23</v>
      </c>
      <c r="B64" s="61">
        <f t="shared" ref="B64:J64" si="7">SUM(B27:B30)</f>
        <v>9857</v>
      </c>
      <c r="C64" s="61">
        <f t="shared" si="7"/>
        <v>8606</v>
      </c>
      <c r="D64" s="61">
        <f t="shared" si="7"/>
        <v>4459</v>
      </c>
      <c r="E64" s="61">
        <f t="shared" si="7"/>
        <v>22922</v>
      </c>
      <c r="F64" s="61">
        <f t="shared" si="7"/>
        <v>6560</v>
      </c>
      <c r="G64" s="61">
        <f t="shared" si="7"/>
        <v>292</v>
      </c>
      <c r="H64" s="61">
        <f t="shared" si="7"/>
        <v>6852</v>
      </c>
      <c r="I64" s="61">
        <f t="shared" si="7"/>
        <v>94</v>
      </c>
      <c r="J64" s="66">
        <f t="shared" si="7"/>
        <v>347</v>
      </c>
      <c r="K64" s="24">
        <f t="shared" si="2"/>
        <v>441</v>
      </c>
      <c r="L64" s="67">
        <f>SUM(L27:L30)</f>
        <v>30215</v>
      </c>
      <c r="M64" s="61">
        <f>SUM(M27:M30)</f>
        <v>28492</v>
      </c>
      <c r="N64" s="23">
        <f>SUM(N27:N30)</f>
        <v>1521</v>
      </c>
      <c r="O64" s="23">
        <f>SUM(O27:O30)</f>
        <v>30013</v>
      </c>
    </row>
    <row r="65" spans="1:15" x14ac:dyDescent="0.2">
      <c r="A65" s="31" t="s">
        <v>24</v>
      </c>
      <c r="B65" s="61">
        <f t="shared" ref="B65:J65" si="8">SUM(B31:B35)</f>
        <v>12288</v>
      </c>
      <c r="C65" s="61">
        <f t="shared" si="8"/>
        <v>9935</v>
      </c>
      <c r="D65" s="61">
        <f t="shared" si="8"/>
        <v>6306</v>
      </c>
      <c r="E65" s="61">
        <f t="shared" si="8"/>
        <v>28529</v>
      </c>
      <c r="F65" s="61">
        <f t="shared" si="8"/>
        <v>9733</v>
      </c>
      <c r="G65" s="61">
        <f t="shared" si="8"/>
        <v>672</v>
      </c>
      <c r="H65" s="61">
        <f t="shared" si="8"/>
        <v>10405</v>
      </c>
      <c r="I65" s="61">
        <f t="shared" si="8"/>
        <v>54</v>
      </c>
      <c r="J65" s="66">
        <f t="shared" si="8"/>
        <v>461</v>
      </c>
      <c r="K65" s="24">
        <f t="shared" si="2"/>
        <v>515</v>
      </c>
      <c r="L65" s="67">
        <f>SUM(L31:L35)</f>
        <v>39449</v>
      </c>
      <c r="M65" s="61">
        <f>SUM(M31:M35)</f>
        <v>41645</v>
      </c>
      <c r="N65" s="23">
        <f>SUM(N31:N35)</f>
        <v>2070</v>
      </c>
      <c r="O65" s="23">
        <f>SUM(O31:O35)</f>
        <v>43715</v>
      </c>
    </row>
    <row r="66" spans="1:15" x14ac:dyDescent="0.2">
      <c r="A66" s="31" t="s">
        <v>25</v>
      </c>
      <c r="B66" s="61">
        <f t="shared" ref="B66:J66" si="9">SUM(B36:B39)</f>
        <v>9820</v>
      </c>
      <c r="C66" s="61">
        <f t="shared" si="9"/>
        <v>8494</v>
      </c>
      <c r="D66" s="61">
        <f t="shared" si="9"/>
        <v>4599</v>
      </c>
      <c r="E66" s="61">
        <f t="shared" si="9"/>
        <v>22913</v>
      </c>
      <c r="F66" s="61">
        <f t="shared" si="9"/>
        <v>7694</v>
      </c>
      <c r="G66" s="61">
        <f t="shared" si="9"/>
        <v>441</v>
      </c>
      <c r="H66" s="61">
        <f t="shared" si="9"/>
        <v>8135</v>
      </c>
      <c r="I66" s="61">
        <f t="shared" si="9"/>
        <v>40</v>
      </c>
      <c r="J66" s="66">
        <f t="shared" si="9"/>
        <v>461</v>
      </c>
      <c r="K66" s="24">
        <f t="shared" si="2"/>
        <v>501</v>
      </c>
      <c r="L66" s="67">
        <f>SUM(L36:L39)</f>
        <v>31549</v>
      </c>
      <c r="M66" s="61">
        <f>SUM(M36:M39)</f>
        <v>43012</v>
      </c>
      <c r="N66" s="23">
        <f>SUM(N36:N39)</f>
        <v>1849</v>
      </c>
      <c r="O66" s="23">
        <f>SUM(O36:O39)</f>
        <v>44861</v>
      </c>
    </row>
    <row r="67" spans="1:15" x14ac:dyDescent="0.2">
      <c r="A67" s="31" t="s">
        <v>26</v>
      </c>
      <c r="B67" s="61">
        <f t="shared" ref="B67:J67" si="10">SUM(B40:B43)</f>
        <v>12984</v>
      </c>
      <c r="C67" s="61">
        <f t="shared" si="10"/>
        <v>9488</v>
      </c>
      <c r="D67" s="61">
        <f t="shared" si="10"/>
        <v>3669</v>
      </c>
      <c r="E67" s="61">
        <f t="shared" si="10"/>
        <v>26141</v>
      </c>
      <c r="F67" s="61">
        <f t="shared" si="10"/>
        <v>8652</v>
      </c>
      <c r="G67" s="61">
        <f t="shared" si="10"/>
        <v>414</v>
      </c>
      <c r="H67" s="61">
        <f t="shared" si="10"/>
        <v>9066</v>
      </c>
      <c r="I67" s="61">
        <f t="shared" si="10"/>
        <v>32</v>
      </c>
      <c r="J67" s="66">
        <f t="shared" si="10"/>
        <v>464</v>
      </c>
      <c r="K67" s="24">
        <f t="shared" si="2"/>
        <v>496</v>
      </c>
      <c r="L67" s="67">
        <f>SUM(L40:L43)</f>
        <v>35703</v>
      </c>
      <c r="M67" s="61">
        <f>SUM(M40:M43)</f>
        <v>42088</v>
      </c>
      <c r="N67" s="23">
        <f>SUM(N40:N43)</f>
        <v>2786</v>
      </c>
      <c r="O67" s="23">
        <f>SUM(O40:O43)</f>
        <v>44874</v>
      </c>
    </row>
    <row r="68" spans="1:15" x14ac:dyDescent="0.2">
      <c r="A68" s="31" t="s">
        <v>27</v>
      </c>
      <c r="B68" s="61">
        <f t="shared" ref="B68:J68" si="11">SUM(B44:B48)</f>
        <v>19172</v>
      </c>
      <c r="C68" s="61">
        <f t="shared" si="11"/>
        <v>13473</v>
      </c>
      <c r="D68" s="61">
        <f t="shared" si="11"/>
        <v>3645</v>
      </c>
      <c r="E68" s="61">
        <f t="shared" si="11"/>
        <v>36290</v>
      </c>
      <c r="F68" s="61">
        <f t="shared" si="11"/>
        <v>11572</v>
      </c>
      <c r="G68" s="61">
        <f t="shared" si="11"/>
        <v>522</v>
      </c>
      <c r="H68" s="61">
        <f t="shared" si="11"/>
        <v>12094</v>
      </c>
      <c r="I68" s="61">
        <f t="shared" si="11"/>
        <v>82</v>
      </c>
      <c r="J68" s="66">
        <f t="shared" si="11"/>
        <v>550</v>
      </c>
      <c r="K68" s="24">
        <f t="shared" si="2"/>
        <v>632</v>
      </c>
      <c r="L68" s="67">
        <f>SUM(L44:L48)</f>
        <v>49016</v>
      </c>
      <c r="M68" s="61">
        <f>SUM(M44:M48)</f>
        <v>45501</v>
      </c>
      <c r="N68" s="23">
        <f>SUM(N44:N48)</f>
        <v>3111</v>
      </c>
      <c r="O68" s="23">
        <f>SUM(O44:O48)</f>
        <v>48612</v>
      </c>
    </row>
    <row r="69" spans="1:15" x14ac:dyDescent="0.2">
      <c r="A69" s="31" t="s">
        <v>28</v>
      </c>
      <c r="B69" s="61">
        <f t="shared" ref="B69:J69" si="12">SUM(B49:B52)</f>
        <v>14698</v>
      </c>
      <c r="C69" s="61">
        <f t="shared" si="12"/>
        <v>11968</v>
      </c>
      <c r="D69" s="61">
        <f t="shared" si="12"/>
        <v>2959</v>
      </c>
      <c r="E69" s="61">
        <f t="shared" si="12"/>
        <v>29625</v>
      </c>
      <c r="F69" s="61">
        <f t="shared" si="12"/>
        <v>9264</v>
      </c>
      <c r="G69" s="61">
        <f t="shared" si="12"/>
        <v>445</v>
      </c>
      <c r="H69" s="61">
        <f t="shared" si="12"/>
        <v>9709</v>
      </c>
      <c r="I69" s="61">
        <f t="shared" si="12"/>
        <v>82</v>
      </c>
      <c r="J69" s="66">
        <f t="shared" si="12"/>
        <v>419</v>
      </c>
      <c r="K69" s="24">
        <f t="shared" si="2"/>
        <v>501</v>
      </c>
      <c r="L69" s="67">
        <f>SUM(L49:L52)</f>
        <v>39835</v>
      </c>
      <c r="M69" s="61">
        <f>SUM(M49:M52)</f>
        <v>36010</v>
      </c>
      <c r="N69" s="23">
        <f>SUM(N49:N52)</f>
        <v>2330</v>
      </c>
      <c r="O69" s="23">
        <f>SUM(O49:O52)</f>
        <v>38340</v>
      </c>
    </row>
    <row r="70" spans="1:15" x14ac:dyDescent="0.2">
      <c r="A70" s="32" t="s">
        <v>29</v>
      </c>
      <c r="B70" s="68">
        <f t="shared" ref="B70:J70" si="13">SUM(B53:B57)</f>
        <v>12332</v>
      </c>
      <c r="C70" s="68">
        <f t="shared" si="13"/>
        <v>10358</v>
      </c>
      <c r="D70" s="68">
        <f t="shared" si="13"/>
        <v>2706</v>
      </c>
      <c r="E70" s="68">
        <f t="shared" si="13"/>
        <v>25396</v>
      </c>
      <c r="F70" s="68">
        <f t="shared" si="13"/>
        <v>6804</v>
      </c>
      <c r="G70" s="68">
        <f t="shared" si="13"/>
        <v>386</v>
      </c>
      <c r="H70" s="68">
        <f t="shared" si="13"/>
        <v>7190</v>
      </c>
      <c r="I70" s="68">
        <f t="shared" si="13"/>
        <v>31</v>
      </c>
      <c r="J70" s="69">
        <f t="shared" si="13"/>
        <v>409</v>
      </c>
      <c r="K70" s="62">
        <f t="shared" si="2"/>
        <v>440</v>
      </c>
      <c r="L70" s="70">
        <f>SUM(L53:L57)</f>
        <v>33026</v>
      </c>
      <c r="M70" s="68">
        <f>SUM(M53:M57)</f>
        <v>28466</v>
      </c>
      <c r="N70" s="27">
        <f>SUM(N53:N57)</f>
        <v>2073</v>
      </c>
      <c r="O70" s="27">
        <f>SUM(O53:O57)</f>
        <v>30539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14">SUM(B59:B61)</f>
        <v>42350</v>
      </c>
      <c r="C72" s="63">
        <f t="shared" si="14"/>
        <v>35609</v>
      </c>
      <c r="D72" s="63">
        <f t="shared" si="14"/>
        <v>8779</v>
      </c>
      <c r="E72" s="63">
        <f t="shared" si="14"/>
        <v>86738</v>
      </c>
      <c r="F72" s="63">
        <f t="shared" si="14"/>
        <v>26924</v>
      </c>
      <c r="G72" s="63">
        <f t="shared" si="14"/>
        <v>875</v>
      </c>
      <c r="H72" s="63">
        <f t="shared" si="14"/>
        <v>27799</v>
      </c>
      <c r="I72" s="63">
        <f t="shared" si="14"/>
        <v>165</v>
      </c>
      <c r="J72" s="64">
        <f t="shared" si="14"/>
        <v>1405</v>
      </c>
      <c r="K72" s="20">
        <f>I72+J72</f>
        <v>1570</v>
      </c>
      <c r="L72" s="65">
        <f>SUM(L59:L61)</f>
        <v>116107</v>
      </c>
      <c r="M72" s="63">
        <f>SUM(M59:M61)</f>
        <v>83402</v>
      </c>
      <c r="N72" s="21">
        <f>SUM(N59:N61)</f>
        <v>6176</v>
      </c>
      <c r="O72" s="21">
        <f>SUM(O59:O61)</f>
        <v>89578</v>
      </c>
    </row>
    <row r="73" spans="1:15" x14ac:dyDescent="0.2">
      <c r="A73" s="31" t="s">
        <v>31</v>
      </c>
      <c r="B73" s="61">
        <f t="shared" ref="B73:J73" si="15">SUM(B62:B64)</f>
        <v>37088</v>
      </c>
      <c r="C73" s="61">
        <f t="shared" si="15"/>
        <v>32089</v>
      </c>
      <c r="D73" s="61">
        <f t="shared" si="15"/>
        <v>12182</v>
      </c>
      <c r="E73" s="61">
        <f t="shared" si="15"/>
        <v>81359</v>
      </c>
      <c r="F73" s="61">
        <f t="shared" si="15"/>
        <v>22890</v>
      </c>
      <c r="G73" s="61">
        <f t="shared" si="15"/>
        <v>953</v>
      </c>
      <c r="H73" s="61">
        <f t="shared" si="15"/>
        <v>23843</v>
      </c>
      <c r="I73" s="61">
        <f t="shared" si="15"/>
        <v>207</v>
      </c>
      <c r="J73" s="66">
        <f t="shared" si="15"/>
        <v>1245</v>
      </c>
      <c r="K73" s="24">
        <f>I73+J73</f>
        <v>1452</v>
      </c>
      <c r="L73" s="67">
        <f>SUM(L62:L64)</f>
        <v>106654</v>
      </c>
      <c r="M73" s="61">
        <f>SUM(M62:M64)</f>
        <v>75476</v>
      </c>
      <c r="N73" s="23">
        <f>SUM(N62:N64)</f>
        <v>4349</v>
      </c>
      <c r="O73" s="23">
        <f>SUM(O62:O64)</f>
        <v>79825</v>
      </c>
    </row>
    <row r="74" spans="1:15" x14ac:dyDescent="0.2">
      <c r="A74" s="31" t="s">
        <v>32</v>
      </c>
      <c r="B74" s="61">
        <f t="shared" ref="B74:J74" si="16">SUM(B65:B67)</f>
        <v>35092</v>
      </c>
      <c r="C74" s="61">
        <f t="shared" si="16"/>
        <v>27917</v>
      </c>
      <c r="D74" s="61">
        <f t="shared" si="16"/>
        <v>14574</v>
      </c>
      <c r="E74" s="61">
        <f t="shared" si="16"/>
        <v>77583</v>
      </c>
      <c r="F74" s="61">
        <f t="shared" si="16"/>
        <v>26079</v>
      </c>
      <c r="G74" s="61">
        <f t="shared" si="16"/>
        <v>1527</v>
      </c>
      <c r="H74" s="61">
        <f t="shared" si="16"/>
        <v>27606</v>
      </c>
      <c r="I74" s="61">
        <f t="shared" si="16"/>
        <v>126</v>
      </c>
      <c r="J74" s="66">
        <f t="shared" si="16"/>
        <v>1386</v>
      </c>
      <c r="K74" s="24">
        <f>I74+J74</f>
        <v>1512</v>
      </c>
      <c r="L74" s="67">
        <f>SUM(L65:L67)</f>
        <v>106701</v>
      </c>
      <c r="M74" s="61">
        <f>SUM(M65:M67)</f>
        <v>126745</v>
      </c>
      <c r="N74" s="23">
        <f>SUM(N65:N67)</f>
        <v>6705</v>
      </c>
      <c r="O74" s="23">
        <f>SUM(O65:O67)</f>
        <v>133450</v>
      </c>
    </row>
    <row r="75" spans="1:15" x14ac:dyDescent="0.2">
      <c r="A75" s="32" t="s">
        <v>33</v>
      </c>
      <c r="B75" s="68">
        <f t="shared" ref="B75:J75" si="17">SUM(B68:B70)</f>
        <v>46202</v>
      </c>
      <c r="C75" s="68">
        <f t="shared" si="17"/>
        <v>35799</v>
      </c>
      <c r="D75" s="68">
        <f t="shared" si="17"/>
        <v>9310</v>
      </c>
      <c r="E75" s="68">
        <f t="shared" si="17"/>
        <v>91311</v>
      </c>
      <c r="F75" s="68">
        <f t="shared" si="17"/>
        <v>27640</v>
      </c>
      <c r="G75" s="68">
        <f t="shared" si="17"/>
        <v>1353</v>
      </c>
      <c r="H75" s="68">
        <f t="shared" si="17"/>
        <v>28993</v>
      </c>
      <c r="I75" s="68">
        <f t="shared" si="17"/>
        <v>195</v>
      </c>
      <c r="J75" s="69">
        <f t="shared" si="17"/>
        <v>1378</v>
      </c>
      <c r="K75" s="62">
        <f>I75+J75</f>
        <v>1573</v>
      </c>
      <c r="L75" s="70">
        <f>SUM(L68:L70)</f>
        <v>121877</v>
      </c>
      <c r="M75" s="68">
        <f>SUM(M68:M70)</f>
        <v>109977</v>
      </c>
      <c r="N75" s="27">
        <f>SUM(N68:N70)</f>
        <v>7514</v>
      </c>
      <c r="O75" s="27">
        <f>SUM(O68:O70)</f>
        <v>117491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18">SUM(B72:B75)</f>
        <v>160732</v>
      </c>
      <c r="C77" s="73">
        <f t="shared" si="18"/>
        <v>131414</v>
      </c>
      <c r="D77" s="73">
        <f t="shared" si="18"/>
        <v>44845</v>
      </c>
      <c r="E77" s="73">
        <f t="shared" si="18"/>
        <v>336991</v>
      </c>
      <c r="F77" s="73">
        <f t="shared" si="18"/>
        <v>103533</v>
      </c>
      <c r="G77" s="73">
        <f t="shared" si="18"/>
        <v>4708</v>
      </c>
      <c r="H77" s="73">
        <f t="shared" si="18"/>
        <v>108241</v>
      </c>
      <c r="I77" s="73">
        <f t="shared" si="18"/>
        <v>693</v>
      </c>
      <c r="J77" s="74">
        <f t="shared" si="18"/>
        <v>5414</v>
      </c>
      <c r="K77" s="75">
        <f>I77+J77</f>
        <v>6107</v>
      </c>
      <c r="L77" s="76">
        <f>SUM(L72:L75)</f>
        <v>451339</v>
      </c>
      <c r="M77" s="73">
        <f>SUM(M72:M75)</f>
        <v>395600</v>
      </c>
      <c r="N77" s="34">
        <f>SUM(N72:N75)</f>
        <v>24744</v>
      </c>
      <c r="O77" s="34">
        <f>SUM(O72:O75)</f>
        <v>420344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78"/>
  <sheetViews>
    <sheetView topLeftCell="A34" zoomScale="80" zoomScaleNormal="80" workbookViewId="0">
      <selection activeCell="H38" sqref="H38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56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6" x14ac:dyDescent="0.2">
      <c r="A5" s="18">
        <v>43470</v>
      </c>
      <c r="B5" s="82">
        <v>2437</v>
      </c>
      <c r="C5" s="82">
        <v>2295</v>
      </c>
      <c r="D5" s="82">
        <v>588</v>
      </c>
      <c r="E5" s="24">
        <v>5320</v>
      </c>
      <c r="F5" s="82">
        <v>1209</v>
      </c>
      <c r="G5" s="82">
        <v>47</v>
      </c>
      <c r="H5" s="24">
        <v>1256</v>
      </c>
      <c r="I5" s="82">
        <v>1</v>
      </c>
      <c r="J5" s="82">
        <v>66</v>
      </c>
      <c r="K5" s="24">
        <v>67</v>
      </c>
      <c r="L5" s="24">
        <v>6643</v>
      </c>
      <c r="M5" s="82">
        <v>6073</v>
      </c>
      <c r="N5" s="82">
        <v>429</v>
      </c>
      <c r="O5" s="24">
        <v>6502</v>
      </c>
      <c r="P5" t="s">
        <v>57</v>
      </c>
    </row>
    <row r="6" spans="1:16" x14ac:dyDescent="0.2">
      <c r="A6" s="18">
        <f t="shared" ref="A6:A56" si="0">A5+7</f>
        <v>43477</v>
      </c>
      <c r="B6" s="82">
        <v>3056</v>
      </c>
      <c r="C6" s="82">
        <v>2947</v>
      </c>
      <c r="D6" s="82">
        <v>795</v>
      </c>
      <c r="E6" s="24">
        <v>6798</v>
      </c>
      <c r="F6" s="82">
        <v>1807</v>
      </c>
      <c r="G6" s="82">
        <v>108</v>
      </c>
      <c r="H6" s="24">
        <v>1915</v>
      </c>
      <c r="I6" s="82">
        <v>16</v>
      </c>
      <c r="J6" s="82">
        <v>91</v>
      </c>
      <c r="K6" s="24">
        <v>107</v>
      </c>
      <c r="L6" s="24">
        <v>8820</v>
      </c>
      <c r="M6" s="82">
        <v>7648</v>
      </c>
      <c r="N6" s="82">
        <v>654</v>
      </c>
      <c r="O6" s="24">
        <v>8302</v>
      </c>
    </row>
    <row r="7" spans="1:16" x14ac:dyDescent="0.2">
      <c r="A7" s="18">
        <f t="shared" si="0"/>
        <v>43484</v>
      </c>
      <c r="B7" s="82">
        <v>3224</v>
      </c>
      <c r="C7" s="82">
        <v>2951</v>
      </c>
      <c r="D7" s="82">
        <v>761</v>
      </c>
      <c r="E7" s="24">
        <v>6936</v>
      </c>
      <c r="F7" s="82">
        <v>2125</v>
      </c>
      <c r="G7" s="82">
        <v>81</v>
      </c>
      <c r="H7" s="24">
        <v>2206</v>
      </c>
      <c r="I7" s="82">
        <v>6</v>
      </c>
      <c r="J7" s="82">
        <v>108</v>
      </c>
      <c r="K7" s="24">
        <v>114</v>
      </c>
      <c r="L7" s="24">
        <v>9256</v>
      </c>
      <c r="M7" s="82">
        <v>6273</v>
      </c>
      <c r="N7" s="82">
        <v>595</v>
      </c>
      <c r="O7" s="24">
        <v>6868</v>
      </c>
    </row>
    <row r="8" spans="1:16" x14ac:dyDescent="0.2">
      <c r="A8" s="18">
        <f t="shared" si="0"/>
        <v>43491</v>
      </c>
      <c r="B8" s="82">
        <v>3410</v>
      </c>
      <c r="C8" s="82">
        <v>3013</v>
      </c>
      <c r="D8" s="82">
        <v>838</v>
      </c>
      <c r="E8" s="24">
        <v>7261</v>
      </c>
      <c r="F8" s="82">
        <v>2121</v>
      </c>
      <c r="G8" s="82">
        <v>77</v>
      </c>
      <c r="H8" s="24">
        <v>2198</v>
      </c>
      <c r="I8" s="82">
        <v>11</v>
      </c>
      <c r="J8" s="82">
        <v>114</v>
      </c>
      <c r="K8" s="24">
        <v>125</v>
      </c>
      <c r="L8" s="24">
        <v>9584</v>
      </c>
      <c r="M8" s="82">
        <v>5423</v>
      </c>
      <c r="N8" s="82">
        <v>607</v>
      </c>
      <c r="O8" s="24">
        <v>6030</v>
      </c>
    </row>
    <row r="9" spans="1:16" x14ac:dyDescent="0.2">
      <c r="A9" s="18">
        <f t="shared" si="0"/>
        <v>43498</v>
      </c>
      <c r="B9" s="82">
        <v>3459</v>
      </c>
      <c r="C9" s="82">
        <v>2827</v>
      </c>
      <c r="D9" s="82">
        <v>820</v>
      </c>
      <c r="E9" s="24">
        <v>7106</v>
      </c>
      <c r="F9" s="82">
        <v>1819</v>
      </c>
      <c r="G9" s="82">
        <v>79</v>
      </c>
      <c r="H9" s="24">
        <v>1898</v>
      </c>
      <c r="I9" s="82">
        <v>9</v>
      </c>
      <c r="J9" s="82">
        <v>102</v>
      </c>
      <c r="K9" s="24">
        <v>111</v>
      </c>
      <c r="L9" s="24">
        <v>9115</v>
      </c>
      <c r="M9" s="82">
        <v>5095</v>
      </c>
      <c r="N9" s="82">
        <v>683</v>
      </c>
      <c r="O9" s="24">
        <v>5778</v>
      </c>
    </row>
    <row r="10" spans="1:16" x14ac:dyDescent="0.2">
      <c r="A10" s="18">
        <f t="shared" si="0"/>
        <v>43505</v>
      </c>
      <c r="B10" s="82">
        <v>3078</v>
      </c>
      <c r="C10" s="82">
        <v>3221</v>
      </c>
      <c r="D10" s="82">
        <v>749</v>
      </c>
      <c r="E10" s="24">
        <v>7048</v>
      </c>
      <c r="F10" s="82">
        <v>1932</v>
      </c>
      <c r="G10" s="82">
        <v>83</v>
      </c>
      <c r="H10" s="24">
        <v>2015</v>
      </c>
      <c r="I10" s="82">
        <v>7</v>
      </c>
      <c r="J10" s="82">
        <v>120</v>
      </c>
      <c r="K10" s="24">
        <v>127</v>
      </c>
      <c r="L10" s="24">
        <v>9190</v>
      </c>
      <c r="M10" s="82">
        <v>4888</v>
      </c>
      <c r="N10" s="82">
        <v>632</v>
      </c>
      <c r="O10" s="24">
        <v>5520</v>
      </c>
    </row>
    <row r="11" spans="1:16" x14ac:dyDescent="0.2">
      <c r="A11" s="18">
        <f t="shared" si="0"/>
        <v>43512</v>
      </c>
      <c r="B11" s="82">
        <v>3228</v>
      </c>
      <c r="C11" s="82">
        <v>3043</v>
      </c>
      <c r="D11" s="82">
        <v>832</v>
      </c>
      <c r="E11" s="24">
        <v>7103</v>
      </c>
      <c r="F11" s="82">
        <v>1746</v>
      </c>
      <c r="G11" s="82">
        <v>75</v>
      </c>
      <c r="H11" s="24">
        <v>1821</v>
      </c>
      <c r="I11" s="82">
        <v>7</v>
      </c>
      <c r="J11" s="82">
        <v>169</v>
      </c>
      <c r="K11" s="24">
        <v>176</v>
      </c>
      <c r="L11" s="24">
        <v>9100</v>
      </c>
      <c r="M11" s="82">
        <v>4124</v>
      </c>
      <c r="N11" s="82">
        <v>623</v>
      </c>
      <c r="O11" s="24">
        <v>4747</v>
      </c>
    </row>
    <row r="12" spans="1:16" x14ac:dyDescent="0.2">
      <c r="A12" s="18">
        <f t="shared" si="0"/>
        <v>43519</v>
      </c>
      <c r="B12" s="82">
        <v>3305</v>
      </c>
      <c r="C12" s="82">
        <v>3088</v>
      </c>
      <c r="D12" s="82">
        <v>718</v>
      </c>
      <c r="E12" s="24">
        <v>7111</v>
      </c>
      <c r="F12" s="82">
        <v>1686</v>
      </c>
      <c r="G12" s="82">
        <v>87</v>
      </c>
      <c r="H12" s="24">
        <v>1773</v>
      </c>
      <c r="I12" s="82">
        <v>9</v>
      </c>
      <c r="J12" s="82">
        <v>137</v>
      </c>
      <c r="K12" s="24">
        <v>146</v>
      </c>
      <c r="L12" s="24">
        <v>9030</v>
      </c>
      <c r="M12" s="82">
        <v>4006</v>
      </c>
      <c r="N12" s="82">
        <v>468</v>
      </c>
      <c r="O12" s="24">
        <v>4474</v>
      </c>
    </row>
    <row r="13" spans="1:16" x14ac:dyDescent="0.2">
      <c r="A13" s="18">
        <f t="shared" si="0"/>
        <v>43526</v>
      </c>
      <c r="B13" s="82">
        <v>3610</v>
      </c>
      <c r="C13" s="82">
        <v>2845</v>
      </c>
      <c r="D13" s="82">
        <v>818</v>
      </c>
      <c r="E13" s="24">
        <v>7273</v>
      </c>
      <c r="F13" s="82">
        <v>1491</v>
      </c>
      <c r="G13" s="82">
        <v>53</v>
      </c>
      <c r="H13" s="24">
        <v>1544</v>
      </c>
      <c r="I13" s="82">
        <v>6</v>
      </c>
      <c r="J13" s="82">
        <v>95</v>
      </c>
      <c r="K13" s="24">
        <v>101</v>
      </c>
      <c r="L13" s="24">
        <v>8918</v>
      </c>
      <c r="M13" s="82">
        <v>3586</v>
      </c>
      <c r="N13" s="82">
        <v>503</v>
      </c>
      <c r="O13" s="24">
        <v>4089</v>
      </c>
    </row>
    <row r="14" spans="1:16" x14ac:dyDescent="0.2">
      <c r="A14" s="18">
        <f t="shared" si="0"/>
        <v>43533</v>
      </c>
      <c r="B14" s="82">
        <v>3596</v>
      </c>
      <c r="C14" s="82">
        <v>2852</v>
      </c>
      <c r="D14" s="82">
        <v>780</v>
      </c>
      <c r="E14" s="24">
        <v>7228</v>
      </c>
      <c r="F14" s="82">
        <v>1587</v>
      </c>
      <c r="G14" s="82">
        <v>51</v>
      </c>
      <c r="H14" s="24">
        <v>1638</v>
      </c>
      <c r="I14" s="82">
        <v>5</v>
      </c>
      <c r="J14" s="82">
        <v>73</v>
      </c>
      <c r="K14" s="24">
        <v>78</v>
      </c>
      <c r="L14" s="24">
        <v>8944</v>
      </c>
      <c r="M14" s="82">
        <v>4131</v>
      </c>
      <c r="N14" s="82">
        <v>496</v>
      </c>
      <c r="O14" s="24">
        <v>4627</v>
      </c>
    </row>
    <row r="15" spans="1:16" x14ac:dyDescent="0.2">
      <c r="A15" s="18">
        <f t="shared" si="0"/>
        <v>43540</v>
      </c>
      <c r="B15" s="82">
        <v>3057</v>
      </c>
      <c r="C15" s="82">
        <v>2895</v>
      </c>
      <c r="D15" s="82">
        <v>727</v>
      </c>
      <c r="E15" s="24">
        <v>6679</v>
      </c>
      <c r="F15" s="82">
        <v>1915</v>
      </c>
      <c r="G15" s="82">
        <v>81</v>
      </c>
      <c r="H15" s="24">
        <v>1996</v>
      </c>
      <c r="I15" s="82">
        <v>17</v>
      </c>
      <c r="J15" s="82">
        <v>137</v>
      </c>
      <c r="K15" s="24">
        <v>154</v>
      </c>
      <c r="L15" s="24">
        <v>8829</v>
      </c>
      <c r="M15" s="82">
        <v>5064</v>
      </c>
      <c r="N15" s="82">
        <v>638</v>
      </c>
      <c r="O15" s="24">
        <v>5702</v>
      </c>
    </row>
    <row r="16" spans="1:16" x14ac:dyDescent="0.2">
      <c r="A16" s="18">
        <f t="shared" si="0"/>
        <v>43547</v>
      </c>
      <c r="B16" s="82">
        <v>3048</v>
      </c>
      <c r="C16" s="82">
        <v>2683</v>
      </c>
      <c r="D16" s="82">
        <v>695</v>
      </c>
      <c r="E16" s="24">
        <v>6426</v>
      </c>
      <c r="F16" s="82">
        <v>1660</v>
      </c>
      <c r="G16" s="82">
        <v>75</v>
      </c>
      <c r="H16" s="24">
        <v>1735</v>
      </c>
      <c r="I16" s="82">
        <v>5</v>
      </c>
      <c r="J16" s="82">
        <v>104</v>
      </c>
      <c r="K16" s="24">
        <v>109</v>
      </c>
      <c r="L16" s="24">
        <v>8270</v>
      </c>
      <c r="M16" s="82">
        <v>4450</v>
      </c>
      <c r="N16" s="82">
        <v>415</v>
      </c>
      <c r="O16" s="24">
        <v>4865</v>
      </c>
    </row>
    <row r="17" spans="1:15" x14ac:dyDescent="0.2">
      <c r="A17" s="18">
        <f t="shared" si="0"/>
        <v>43554</v>
      </c>
      <c r="B17" s="82">
        <v>3255</v>
      </c>
      <c r="C17" s="82">
        <v>2714</v>
      </c>
      <c r="D17" s="82">
        <v>708</v>
      </c>
      <c r="E17" s="24">
        <v>6677</v>
      </c>
      <c r="F17" s="82">
        <v>1822</v>
      </c>
      <c r="G17" s="82">
        <v>82</v>
      </c>
      <c r="H17" s="24">
        <v>1904</v>
      </c>
      <c r="I17" s="82">
        <v>11</v>
      </c>
      <c r="J17" s="82">
        <v>145</v>
      </c>
      <c r="K17" s="24">
        <v>156</v>
      </c>
      <c r="L17" s="24">
        <v>8737</v>
      </c>
      <c r="M17" s="82">
        <v>5279</v>
      </c>
      <c r="N17" s="82">
        <v>547</v>
      </c>
      <c r="O17" s="24">
        <v>5826</v>
      </c>
    </row>
    <row r="18" spans="1:15" x14ac:dyDescent="0.2">
      <c r="A18" s="18">
        <f t="shared" si="0"/>
        <v>43561</v>
      </c>
      <c r="B18" s="82">
        <v>3054</v>
      </c>
      <c r="C18" s="82">
        <v>3037</v>
      </c>
      <c r="D18" s="82">
        <v>768</v>
      </c>
      <c r="E18" s="24">
        <v>6859</v>
      </c>
      <c r="F18" s="82">
        <v>1596</v>
      </c>
      <c r="G18" s="82">
        <v>73</v>
      </c>
      <c r="H18" s="24">
        <v>1669</v>
      </c>
      <c r="I18" s="82">
        <v>8</v>
      </c>
      <c r="J18" s="82">
        <v>44</v>
      </c>
      <c r="K18" s="24">
        <v>52</v>
      </c>
      <c r="L18" s="24">
        <v>8580</v>
      </c>
      <c r="M18" s="82">
        <v>6117</v>
      </c>
      <c r="N18" s="82">
        <v>457</v>
      </c>
      <c r="O18" s="24">
        <v>6574</v>
      </c>
    </row>
    <row r="19" spans="1:15" x14ac:dyDescent="0.2">
      <c r="A19" s="18">
        <f t="shared" si="0"/>
        <v>43568</v>
      </c>
      <c r="B19" s="82">
        <v>3059</v>
      </c>
      <c r="C19" s="82">
        <v>2863</v>
      </c>
      <c r="D19" s="82">
        <v>845</v>
      </c>
      <c r="E19" s="24">
        <v>6767</v>
      </c>
      <c r="F19" s="82">
        <v>1554</v>
      </c>
      <c r="G19" s="82">
        <v>76</v>
      </c>
      <c r="H19" s="24">
        <v>1630</v>
      </c>
      <c r="I19" s="82">
        <v>1</v>
      </c>
      <c r="J19" s="82">
        <v>116</v>
      </c>
      <c r="K19" s="24">
        <v>117</v>
      </c>
      <c r="L19" s="24">
        <v>8514</v>
      </c>
      <c r="M19" s="82">
        <v>6144</v>
      </c>
      <c r="N19" s="82">
        <v>597</v>
      </c>
      <c r="O19" s="24">
        <v>6741</v>
      </c>
    </row>
    <row r="20" spans="1:15" x14ac:dyDescent="0.2">
      <c r="A20" s="18">
        <f t="shared" si="0"/>
        <v>43575</v>
      </c>
      <c r="B20" s="82">
        <v>3206</v>
      </c>
      <c r="C20" s="82">
        <v>2933</v>
      </c>
      <c r="D20" s="82">
        <v>926</v>
      </c>
      <c r="E20" s="24">
        <v>7065</v>
      </c>
      <c r="F20" s="82">
        <v>1366</v>
      </c>
      <c r="G20" s="82">
        <v>91</v>
      </c>
      <c r="H20" s="24">
        <v>1457</v>
      </c>
      <c r="I20" s="82">
        <v>21</v>
      </c>
      <c r="J20" s="82">
        <v>93</v>
      </c>
      <c r="K20" s="24">
        <v>114</v>
      </c>
      <c r="L20" s="24">
        <v>8636</v>
      </c>
      <c r="M20" s="82">
        <v>5271</v>
      </c>
      <c r="N20" s="82">
        <v>636</v>
      </c>
      <c r="O20" s="24">
        <v>5907</v>
      </c>
    </row>
    <row r="21" spans="1:15" x14ac:dyDescent="0.2">
      <c r="A21" s="18">
        <f t="shared" si="0"/>
        <v>43582</v>
      </c>
      <c r="B21" s="82">
        <v>2581</v>
      </c>
      <c r="C21" s="82">
        <v>2281</v>
      </c>
      <c r="D21" s="82">
        <v>673</v>
      </c>
      <c r="E21" s="24">
        <v>5535</v>
      </c>
      <c r="F21" s="82">
        <v>1084</v>
      </c>
      <c r="G21" s="82">
        <v>70</v>
      </c>
      <c r="H21" s="24">
        <v>1154</v>
      </c>
      <c r="I21" s="82">
        <v>3</v>
      </c>
      <c r="J21" s="82">
        <v>54</v>
      </c>
      <c r="K21" s="24">
        <v>57</v>
      </c>
      <c r="L21" s="24">
        <v>6746</v>
      </c>
      <c r="M21" s="82">
        <v>3922</v>
      </c>
      <c r="N21" s="82">
        <v>374</v>
      </c>
      <c r="O21" s="24">
        <v>4296</v>
      </c>
    </row>
    <row r="22" spans="1:15" x14ac:dyDescent="0.2">
      <c r="A22" s="18">
        <f t="shared" si="0"/>
        <v>43589</v>
      </c>
      <c r="B22" s="82">
        <v>3028</v>
      </c>
      <c r="C22" s="82">
        <v>2692</v>
      </c>
      <c r="D22" s="82">
        <v>977</v>
      </c>
      <c r="E22" s="24">
        <v>6697</v>
      </c>
      <c r="F22" s="82">
        <v>1506</v>
      </c>
      <c r="G22" s="82">
        <v>105</v>
      </c>
      <c r="H22" s="24">
        <v>1611</v>
      </c>
      <c r="I22" s="82">
        <v>6</v>
      </c>
      <c r="J22" s="82">
        <v>95</v>
      </c>
      <c r="K22" s="24">
        <v>101</v>
      </c>
      <c r="L22" s="24">
        <v>8409</v>
      </c>
      <c r="M22" s="82">
        <v>5211</v>
      </c>
      <c r="N22" s="82">
        <v>578</v>
      </c>
      <c r="O22" s="24">
        <v>5789</v>
      </c>
    </row>
    <row r="23" spans="1:15" x14ac:dyDescent="0.2">
      <c r="A23" s="18">
        <f t="shared" si="0"/>
        <v>43596</v>
      </c>
      <c r="B23" s="82">
        <v>3031</v>
      </c>
      <c r="C23" s="82">
        <v>2534</v>
      </c>
      <c r="D23" s="82">
        <v>915</v>
      </c>
      <c r="E23" s="24">
        <v>6480</v>
      </c>
      <c r="F23" s="82">
        <v>1415</v>
      </c>
      <c r="G23" s="82">
        <v>93</v>
      </c>
      <c r="H23" s="24">
        <v>1508</v>
      </c>
      <c r="I23" s="82">
        <v>3</v>
      </c>
      <c r="J23" s="82">
        <v>14</v>
      </c>
      <c r="K23" s="24">
        <v>17</v>
      </c>
      <c r="L23" s="24">
        <v>8005</v>
      </c>
      <c r="M23" s="82">
        <v>5178</v>
      </c>
      <c r="N23" s="82">
        <v>396</v>
      </c>
      <c r="O23" s="24">
        <v>5574</v>
      </c>
    </row>
    <row r="24" spans="1:15" x14ac:dyDescent="0.2">
      <c r="A24" s="18">
        <f t="shared" si="0"/>
        <v>43603</v>
      </c>
      <c r="B24" s="82">
        <v>3349</v>
      </c>
      <c r="C24" s="82">
        <v>2696</v>
      </c>
      <c r="D24" s="82">
        <v>954</v>
      </c>
      <c r="E24" s="24">
        <v>6999</v>
      </c>
      <c r="F24" s="82">
        <v>1420</v>
      </c>
      <c r="G24" s="82">
        <v>144</v>
      </c>
      <c r="H24" s="24">
        <v>1564</v>
      </c>
      <c r="I24" s="82">
        <v>15</v>
      </c>
      <c r="J24" s="82">
        <v>130</v>
      </c>
      <c r="K24" s="24">
        <v>145</v>
      </c>
      <c r="L24" s="24">
        <v>8708</v>
      </c>
      <c r="M24" s="82">
        <v>4968</v>
      </c>
      <c r="N24" s="82">
        <v>501</v>
      </c>
      <c r="O24" s="24">
        <v>5469</v>
      </c>
    </row>
    <row r="25" spans="1:15" x14ac:dyDescent="0.2">
      <c r="A25" s="18">
        <f t="shared" si="0"/>
        <v>43610</v>
      </c>
      <c r="B25" s="82">
        <v>3040</v>
      </c>
      <c r="C25" s="82">
        <v>2901</v>
      </c>
      <c r="D25" s="82">
        <v>940</v>
      </c>
      <c r="E25" s="24">
        <v>6881</v>
      </c>
      <c r="F25" s="82">
        <v>1569</v>
      </c>
      <c r="G25" s="82">
        <v>290</v>
      </c>
      <c r="H25" s="24">
        <v>1859</v>
      </c>
      <c r="I25" s="82">
        <v>6</v>
      </c>
      <c r="J25" s="82">
        <v>118</v>
      </c>
      <c r="K25" s="24">
        <v>124</v>
      </c>
      <c r="L25" s="24">
        <v>8864</v>
      </c>
      <c r="M25" s="82">
        <v>6597</v>
      </c>
      <c r="N25" s="82">
        <v>382</v>
      </c>
      <c r="O25" s="24">
        <v>6979</v>
      </c>
    </row>
    <row r="26" spans="1:15" x14ac:dyDescent="0.2">
      <c r="A26" s="18">
        <f t="shared" si="0"/>
        <v>43617</v>
      </c>
      <c r="B26" s="82">
        <v>3232</v>
      </c>
      <c r="C26" s="82">
        <v>2606</v>
      </c>
      <c r="D26" s="82">
        <v>1099</v>
      </c>
      <c r="E26" s="24">
        <v>6937</v>
      </c>
      <c r="F26" s="82">
        <v>1608</v>
      </c>
      <c r="G26" s="82">
        <v>146</v>
      </c>
      <c r="H26" s="24">
        <v>1754</v>
      </c>
      <c r="I26" s="82">
        <v>2</v>
      </c>
      <c r="J26" s="82">
        <v>129</v>
      </c>
      <c r="K26" s="24">
        <v>131</v>
      </c>
      <c r="L26" s="24">
        <v>8822</v>
      </c>
      <c r="M26" s="82">
        <v>7448</v>
      </c>
      <c r="N26" s="82">
        <v>539</v>
      </c>
      <c r="O26" s="24">
        <v>7987</v>
      </c>
    </row>
    <row r="27" spans="1:15" x14ac:dyDescent="0.2">
      <c r="A27" s="18">
        <f t="shared" si="0"/>
        <v>43624</v>
      </c>
      <c r="B27" s="82">
        <v>3262</v>
      </c>
      <c r="C27" s="82">
        <v>2603</v>
      </c>
      <c r="D27" s="82">
        <v>1134</v>
      </c>
      <c r="E27" s="24">
        <v>6999</v>
      </c>
      <c r="F27" s="82">
        <v>1723</v>
      </c>
      <c r="G27" s="82">
        <v>126</v>
      </c>
      <c r="H27" s="24">
        <v>1849</v>
      </c>
      <c r="I27" s="82">
        <v>17</v>
      </c>
      <c r="J27" s="82">
        <v>46</v>
      </c>
      <c r="K27" s="24">
        <v>63</v>
      </c>
      <c r="L27" s="24">
        <v>8911</v>
      </c>
      <c r="M27" s="82">
        <v>8218</v>
      </c>
      <c r="N27" s="82">
        <v>502</v>
      </c>
      <c r="O27" s="24">
        <v>8720</v>
      </c>
    </row>
    <row r="28" spans="1:15" x14ac:dyDescent="0.2">
      <c r="A28" s="18">
        <f t="shared" si="0"/>
        <v>43631</v>
      </c>
      <c r="B28" s="82">
        <v>2582</v>
      </c>
      <c r="C28" s="82">
        <v>2255</v>
      </c>
      <c r="D28" s="82">
        <v>1235</v>
      </c>
      <c r="E28" s="24">
        <v>6072</v>
      </c>
      <c r="F28" s="82">
        <v>1847</v>
      </c>
      <c r="G28" s="82">
        <v>136</v>
      </c>
      <c r="H28" s="24">
        <v>1983</v>
      </c>
      <c r="I28" s="82">
        <v>11</v>
      </c>
      <c r="J28" s="82">
        <v>124</v>
      </c>
      <c r="K28" s="24">
        <v>135</v>
      </c>
      <c r="L28" s="24">
        <v>8190</v>
      </c>
      <c r="M28" s="82">
        <v>8334</v>
      </c>
      <c r="N28" s="82">
        <v>427</v>
      </c>
      <c r="O28" s="24">
        <v>8761</v>
      </c>
    </row>
    <row r="29" spans="1:15" x14ac:dyDescent="0.2">
      <c r="A29" s="18">
        <f t="shared" si="0"/>
        <v>43638</v>
      </c>
      <c r="B29" s="82">
        <v>2580</v>
      </c>
      <c r="C29" s="82">
        <v>2399</v>
      </c>
      <c r="D29" s="82">
        <v>1336</v>
      </c>
      <c r="E29" s="24">
        <v>6315</v>
      </c>
      <c r="F29" s="82">
        <v>1677</v>
      </c>
      <c r="G29" s="82">
        <v>107</v>
      </c>
      <c r="H29" s="24">
        <v>1784</v>
      </c>
      <c r="I29" s="82">
        <v>2</v>
      </c>
      <c r="J29" s="82">
        <v>116</v>
      </c>
      <c r="K29" s="24">
        <v>118</v>
      </c>
      <c r="L29" s="24">
        <v>8217</v>
      </c>
      <c r="M29" s="82">
        <v>9449</v>
      </c>
      <c r="N29" s="82">
        <v>479</v>
      </c>
      <c r="O29" s="24">
        <v>9928</v>
      </c>
    </row>
    <row r="30" spans="1:15" x14ac:dyDescent="0.2">
      <c r="A30" s="18">
        <f t="shared" si="0"/>
        <v>43645</v>
      </c>
      <c r="B30" s="82">
        <v>2606</v>
      </c>
      <c r="C30" s="82">
        <v>2154</v>
      </c>
      <c r="D30" s="82">
        <v>1196</v>
      </c>
      <c r="E30" s="24">
        <v>5956</v>
      </c>
      <c r="F30" s="82">
        <v>1841</v>
      </c>
      <c r="G30" s="82">
        <v>131</v>
      </c>
      <c r="H30" s="24">
        <v>1972</v>
      </c>
      <c r="I30" s="82">
        <v>4</v>
      </c>
      <c r="J30" s="82">
        <v>109</v>
      </c>
      <c r="K30" s="24">
        <v>113</v>
      </c>
      <c r="L30" s="24">
        <v>8041</v>
      </c>
      <c r="M30" s="82">
        <v>9962</v>
      </c>
      <c r="N30" s="82">
        <v>504</v>
      </c>
      <c r="O30" s="24">
        <v>10466</v>
      </c>
    </row>
    <row r="31" spans="1:15" x14ac:dyDescent="0.2">
      <c r="A31" s="18">
        <f t="shared" si="0"/>
        <v>43652</v>
      </c>
      <c r="B31" s="82">
        <v>2355</v>
      </c>
      <c r="C31" s="82">
        <v>2322</v>
      </c>
      <c r="D31" s="82">
        <v>1537</v>
      </c>
      <c r="E31" s="24">
        <v>6214</v>
      </c>
      <c r="F31" s="82">
        <v>1841</v>
      </c>
      <c r="G31" s="82">
        <v>93</v>
      </c>
      <c r="H31" s="24">
        <v>1934</v>
      </c>
      <c r="I31" s="82">
        <v>6</v>
      </c>
      <c r="J31" s="82">
        <v>23</v>
      </c>
      <c r="K31" s="24">
        <v>29</v>
      </c>
      <c r="L31" s="24">
        <v>8177</v>
      </c>
      <c r="M31" s="82">
        <v>9595</v>
      </c>
      <c r="N31" s="82">
        <v>508</v>
      </c>
      <c r="O31" s="24">
        <v>10103</v>
      </c>
    </row>
    <row r="32" spans="1:15" x14ac:dyDescent="0.2">
      <c r="A32" s="18">
        <f t="shared" si="0"/>
        <v>43659</v>
      </c>
      <c r="B32" s="82">
        <v>2311</v>
      </c>
      <c r="C32" s="82">
        <v>1740</v>
      </c>
      <c r="D32" s="82">
        <v>1094</v>
      </c>
      <c r="E32" s="24">
        <v>5145</v>
      </c>
      <c r="F32" s="82">
        <v>1550</v>
      </c>
      <c r="G32" s="82">
        <v>97</v>
      </c>
      <c r="H32" s="24">
        <v>1647</v>
      </c>
      <c r="I32" s="82">
        <v>1</v>
      </c>
      <c r="J32" s="82">
        <v>121</v>
      </c>
      <c r="K32" s="24">
        <v>122</v>
      </c>
      <c r="L32" s="24">
        <v>6914</v>
      </c>
      <c r="M32" s="82">
        <v>7921</v>
      </c>
      <c r="N32" s="82">
        <v>462</v>
      </c>
      <c r="O32" s="24">
        <v>8383</v>
      </c>
    </row>
    <row r="33" spans="1:15" x14ac:dyDescent="0.2">
      <c r="A33" s="18">
        <f t="shared" si="0"/>
        <v>43666</v>
      </c>
      <c r="B33" s="82">
        <v>2128</v>
      </c>
      <c r="C33" s="82">
        <v>1893</v>
      </c>
      <c r="D33" s="82">
        <v>1280</v>
      </c>
      <c r="E33" s="24">
        <v>5301</v>
      </c>
      <c r="F33" s="82">
        <v>1457</v>
      </c>
      <c r="G33" s="82">
        <v>103</v>
      </c>
      <c r="H33" s="24">
        <v>1560</v>
      </c>
      <c r="I33" s="82">
        <v>3</v>
      </c>
      <c r="J33" s="82">
        <v>132</v>
      </c>
      <c r="K33" s="24">
        <v>135</v>
      </c>
      <c r="L33" s="24">
        <v>6996</v>
      </c>
      <c r="M33" s="82">
        <v>8473</v>
      </c>
      <c r="N33" s="82">
        <v>542</v>
      </c>
      <c r="O33" s="24">
        <v>9015</v>
      </c>
    </row>
    <row r="34" spans="1:15" x14ac:dyDescent="0.2">
      <c r="A34" s="18">
        <f t="shared" si="0"/>
        <v>43673</v>
      </c>
      <c r="B34" s="82">
        <v>1971</v>
      </c>
      <c r="C34" s="82">
        <v>1971</v>
      </c>
      <c r="D34" s="82">
        <v>1144</v>
      </c>
      <c r="E34" s="24">
        <v>5086</v>
      </c>
      <c r="F34" s="82">
        <v>1702</v>
      </c>
      <c r="G34" s="82">
        <v>122</v>
      </c>
      <c r="H34" s="24">
        <v>1824</v>
      </c>
      <c r="I34" s="82">
        <v>3</v>
      </c>
      <c r="J34" s="82">
        <v>129</v>
      </c>
      <c r="K34" s="24">
        <v>132</v>
      </c>
      <c r="L34" s="24">
        <v>7042</v>
      </c>
      <c r="M34" s="82">
        <v>9399</v>
      </c>
      <c r="N34" s="82">
        <v>553</v>
      </c>
      <c r="O34" s="24">
        <v>9952</v>
      </c>
    </row>
    <row r="35" spans="1:15" x14ac:dyDescent="0.2">
      <c r="A35" s="18">
        <f t="shared" si="0"/>
        <v>43680</v>
      </c>
      <c r="B35" s="82">
        <v>2304</v>
      </c>
      <c r="C35" s="82">
        <v>2107</v>
      </c>
      <c r="D35" s="82">
        <v>1193</v>
      </c>
      <c r="E35" s="24">
        <v>5604</v>
      </c>
      <c r="F35" s="82">
        <v>1892</v>
      </c>
      <c r="G35" s="82">
        <v>105</v>
      </c>
      <c r="H35" s="24">
        <v>1997</v>
      </c>
      <c r="I35" s="82">
        <v>10</v>
      </c>
      <c r="J35" s="82">
        <v>33</v>
      </c>
      <c r="K35" s="24">
        <v>43</v>
      </c>
      <c r="L35" s="24">
        <v>7644</v>
      </c>
      <c r="M35" s="82">
        <v>10412</v>
      </c>
      <c r="N35" s="82">
        <v>563</v>
      </c>
      <c r="O35" s="24">
        <v>10975</v>
      </c>
    </row>
    <row r="36" spans="1:15" x14ac:dyDescent="0.2">
      <c r="A36" s="18">
        <f t="shared" si="0"/>
        <v>43687</v>
      </c>
      <c r="B36" s="82">
        <v>2397</v>
      </c>
      <c r="C36" s="82">
        <v>2065</v>
      </c>
      <c r="D36" s="82">
        <v>1075</v>
      </c>
      <c r="E36" s="24">
        <v>5537</v>
      </c>
      <c r="F36" s="82">
        <v>2053</v>
      </c>
      <c r="G36" s="82">
        <v>103</v>
      </c>
      <c r="H36" s="24">
        <v>2156</v>
      </c>
      <c r="I36" s="82">
        <v>0</v>
      </c>
      <c r="J36" s="82">
        <v>128</v>
      </c>
      <c r="K36" s="24">
        <v>128</v>
      </c>
      <c r="L36" s="24">
        <v>7821</v>
      </c>
      <c r="M36" s="82">
        <v>12016</v>
      </c>
      <c r="N36" s="82">
        <v>660</v>
      </c>
      <c r="O36" s="24">
        <v>12676</v>
      </c>
    </row>
    <row r="37" spans="1:15" x14ac:dyDescent="0.2">
      <c r="A37" s="18">
        <f t="shared" si="0"/>
        <v>43694</v>
      </c>
      <c r="B37" s="82">
        <v>3035</v>
      </c>
      <c r="C37" s="82">
        <v>2061</v>
      </c>
      <c r="D37" s="82">
        <v>881</v>
      </c>
      <c r="E37" s="24">
        <v>5977</v>
      </c>
      <c r="F37" s="82">
        <v>2042</v>
      </c>
      <c r="G37" s="82">
        <v>106</v>
      </c>
      <c r="H37" s="24">
        <v>2148</v>
      </c>
      <c r="I37" s="82">
        <v>11</v>
      </c>
      <c r="J37" s="82">
        <v>149</v>
      </c>
      <c r="K37" s="24">
        <v>160</v>
      </c>
      <c r="L37" s="24">
        <v>8285</v>
      </c>
      <c r="M37" s="82">
        <v>11247</v>
      </c>
      <c r="N37" s="82">
        <v>687</v>
      </c>
      <c r="O37" s="24">
        <v>11934</v>
      </c>
    </row>
    <row r="38" spans="1:15" x14ac:dyDescent="0.2">
      <c r="A38" s="18">
        <f t="shared" si="0"/>
        <v>43701</v>
      </c>
      <c r="B38" s="82">
        <v>3151</v>
      </c>
      <c r="C38" s="82">
        <v>2006</v>
      </c>
      <c r="D38" s="82">
        <v>925</v>
      </c>
      <c r="E38" s="24">
        <v>6082</v>
      </c>
      <c r="F38" s="82">
        <v>1911</v>
      </c>
      <c r="G38" s="82">
        <v>113</v>
      </c>
      <c r="H38" s="24">
        <v>2024</v>
      </c>
      <c r="I38" s="82">
        <v>3</v>
      </c>
      <c r="J38" s="82">
        <v>122</v>
      </c>
      <c r="K38" s="24">
        <v>125</v>
      </c>
      <c r="L38" s="24">
        <v>8231</v>
      </c>
      <c r="M38" s="82">
        <v>10324</v>
      </c>
      <c r="N38" s="82">
        <v>672</v>
      </c>
      <c r="O38" s="24">
        <v>10996</v>
      </c>
    </row>
    <row r="39" spans="1:15" x14ac:dyDescent="0.2">
      <c r="A39" s="18">
        <f t="shared" si="0"/>
        <v>43708</v>
      </c>
      <c r="B39" s="82">
        <v>2704</v>
      </c>
      <c r="C39" s="82">
        <v>2529</v>
      </c>
      <c r="D39" s="82">
        <v>855</v>
      </c>
      <c r="E39" s="24">
        <v>6088</v>
      </c>
      <c r="F39" s="82">
        <v>2144</v>
      </c>
      <c r="G39" s="82">
        <v>105</v>
      </c>
      <c r="H39" s="24">
        <v>2249</v>
      </c>
      <c r="I39" s="82">
        <v>6</v>
      </c>
      <c r="J39" s="82">
        <v>134</v>
      </c>
      <c r="K39" s="24">
        <v>140</v>
      </c>
      <c r="L39" s="24">
        <v>8477</v>
      </c>
      <c r="M39" s="82">
        <v>9470</v>
      </c>
      <c r="N39" s="82">
        <v>510</v>
      </c>
      <c r="O39" s="24">
        <v>9980</v>
      </c>
    </row>
    <row r="40" spans="1:15" x14ac:dyDescent="0.2">
      <c r="A40" s="18">
        <f t="shared" si="0"/>
        <v>43715</v>
      </c>
      <c r="B40" s="82">
        <v>3315</v>
      </c>
      <c r="C40" s="82">
        <v>2460</v>
      </c>
      <c r="D40" s="82">
        <v>829</v>
      </c>
      <c r="E40" s="24">
        <v>6604</v>
      </c>
      <c r="F40" s="82">
        <v>2122</v>
      </c>
      <c r="G40" s="82">
        <v>108</v>
      </c>
      <c r="H40" s="24">
        <v>2230</v>
      </c>
      <c r="I40" s="82">
        <v>12</v>
      </c>
      <c r="J40" s="82">
        <v>34</v>
      </c>
      <c r="K40" s="24">
        <v>46</v>
      </c>
      <c r="L40" s="24">
        <v>8880</v>
      </c>
      <c r="M40" s="82">
        <v>10307</v>
      </c>
      <c r="N40" s="82">
        <v>761</v>
      </c>
      <c r="O40" s="24">
        <v>11068</v>
      </c>
    </row>
    <row r="41" spans="1:15" x14ac:dyDescent="0.2">
      <c r="A41" s="18">
        <f t="shared" si="0"/>
        <v>43722</v>
      </c>
      <c r="B41" s="82">
        <v>3759</v>
      </c>
      <c r="C41" s="82">
        <v>2611</v>
      </c>
      <c r="D41" s="82">
        <v>1017</v>
      </c>
      <c r="E41" s="24">
        <v>7387</v>
      </c>
      <c r="F41" s="82">
        <v>2334</v>
      </c>
      <c r="G41" s="82">
        <v>87</v>
      </c>
      <c r="H41" s="24">
        <v>2421</v>
      </c>
      <c r="I41" s="82">
        <v>21</v>
      </c>
      <c r="J41" s="82">
        <v>126</v>
      </c>
      <c r="K41" s="24">
        <v>147</v>
      </c>
      <c r="L41" s="24">
        <v>9955</v>
      </c>
      <c r="M41" s="82">
        <v>9492</v>
      </c>
      <c r="N41" s="82">
        <v>684</v>
      </c>
      <c r="O41" s="24">
        <v>10176</v>
      </c>
    </row>
    <row r="42" spans="1:15" x14ac:dyDescent="0.2">
      <c r="A42" s="18">
        <f t="shared" si="0"/>
        <v>43729</v>
      </c>
      <c r="B42" s="82">
        <v>4028</v>
      </c>
      <c r="C42" s="82">
        <v>2749</v>
      </c>
      <c r="D42" s="82">
        <v>913</v>
      </c>
      <c r="E42" s="24">
        <v>7690</v>
      </c>
      <c r="F42" s="82">
        <v>2325</v>
      </c>
      <c r="G42" s="82">
        <v>120</v>
      </c>
      <c r="H42" s="24">
        <v>2445</v>
      </c>
      <c r="I42" s="82">
        <v>10</v>
      </c>
      <c r="J42" s="82">
        <v>140</v>
      </c>
      <c r="K42" s="24">
        <v>150</v>
      </c>
      <c r="L42" s="24">
        <v>10285</v>
      </c>
      <c r="M42" s="82">
        <v>8892</v>
      </c>
      <c r="N42" s="82">
        <v>713</v>
      </c>
      <c r="O42" s="24">
        <v>9605</v>
      </c>
    </row>
    <row r="43" spans="1:15" x14ac:dyDescent="0.2">
      <c r="A43" s="18">
        <f t="shared" si="0"/>
        <v>43736</v>
      </c>
      <c r="B43" s="82">
        <v>4094</v>
      </c>
      <c r="C43" s="82">
        <v>2962</v>
      </c>
      <c r="D43" s="82">
        <v>921</v>
      </c>
      <c r="E43" s="24">
        <v>7977</v>
      </c>
      <c r="F43" s="82">
        <v>2380</v>
      </c>
      <c r="G43" s="82">
        <v>98</v>
      </c>
      <c r="H43" s="24">
        <v>2478</v>
      </c>
      <c r="I43" s="82">
        <v>6</v>
      </c>
      <c r="J43" s="82">
        <v>132</v>
      </c>
      <c r="K43" s="24">
        <v>138</v>
      </c>
      <c r="L43" s="24">
        <v>10593</v>
      </c>
      <c r="M43" s="82">
        <v>8563</v>
      </c>
      <c r="N43" s="82">
        <v>711</v>
      </c>
      <c r="O43" s="24">
        <v>9274</v>
      </c>
    </row>
    <row r="44" spans="1:15" x14ac:dyDescent="0.2">
      <c r="A44" s="18">
        <f t="shared" si="0"/>
        <v>43743</v>
      </c>
      <c r="B44" s="82">
        <v>4007</v>
      </c>
      <c r="C44" s="82">
        <v>2736</v>
      </c>
      <c r="D44" s="82">
        <v>739</v>
      </c>
      <c r="E44" s="24">
        <v>7482</v>
      </c>
      <c r="F44" s="82">
        <v>2505</v>
      </c>
      <c r="G44" s="82">
        <v>116</v>
      </c>
      <c r="H44" s="24">
        <v>2621</v>
      </c>
      <c r="I44" s="82">
        <v>14</v>
      </c>
      <c r="J44" s="82">
        <v>138</v>
      </c>
      <c r="K44" s="24">
        <v>152</v>
      </c>
      <c r="L44" s="24">
        <v>10255</v>
      </c>
      <c r="M44" s="82">
        <v>9183</v>
      </c>
      <c r="N44" s="82">
        <v>597</v>
      </c>
      <c r="O44" s="24">
        <v>9780</v>
      </c>
    </row>
    <row r="45" spans="1:15" x14ac:dyDescent="0.2">
      <c r="A45" s="18">
        <f t="shared" si="0"/>
        <v>43750</v>
      </c>
      <c r="B45" s="82">
        <v>4239</v>
      </c>
      <c r="C45" s="82">
        <v>2864</v>
      </c>
      <c r="D45" s="82">
        <v>594</v>
      </c>
      <c r="E45" s="24">
        <v>7697</v>
      </c>
      <c r="F45" s="82">
        <v>2819</v>
      </c>
      <c r="G45" s="82">
        <v>107</v>
      </c>
      <c r="H45" s="24">
        <v>2926</v>
      </c>
      <c r="I45" s="82">
        <v>5</v>
      </c>
      <c r="J45" s="82">
        <v>132</v>
      </c>
      <c r="K45" s="24">
        <v>137</v>
      </c>
      <c r="L45" s="24">
        <v>10760</v>
      </c>
      <c r="M45" s="82">
        <v>8672</v>
      </c>
      <c r="N45" s="82">
        <v>877</v>
      </c>
      <c r="O45" s="24">
        <v>9549</v>
      </c>
    </row>
    <row r="46" spans="1:15" x14ac:dyDescent="0.2">
      <c r="A46" s="18">
        <f t="shared" si="0"/>
        <v>43757</v>
      </c>
      <c r="B46" s="82">
        <v>4406</v>
      </c>
      <c r="C46" s="82">
        <v>2657</v>
      </c>
      <c r="D46" s="82">
        <v>678</v>
      </c>
      <c r="E46" s="24">
        <v>7741</v>
      </c>
      <c r="F46" s="82">
        <v>2834</v>
      </c>
      <c r="G46" s="82">
        <v>128</v>
      </c>
      <c r="H46" s="24">
        <v>2962</v>
      </c>
      <c r="I46" s="82">
        <v>10</v>
      </c>
      <c r="J46" s="82">
        <v>26</v>
      </c>
      <c r="K46" s="24">
        <v>36</v>
      </c>
      <c r="L46" s="24">
        <v>10739</v>
      </c>
      <c r="M46" s="82">
        <v>8433</v>
      </c>
      <c r="N46" s="82">
        <v>705</v>
      </c>
      <c r="O46" s="24">
        <v>9138</v>
      </c>
    </row>
    <row r="47" spans="1:15" x14ac:dyDescent="0.2">
      <c r="A47" s="18">
        <f t="shared" si="0"/>
        <v>43764</v>
      </c>
      <c r="B47" s="82">
        <v>3955</v>
      </c>
      <c r="C47" s="82">
        <v>2827</v>
      </c>
      <c r="D47" s="82">
        <v>624</v>
      </c>
      <c r="E47" s="24">
        <v>7406</v>
      </c>
      <c r="F47" s="82">
        <v>2486</v>
      </c>
      <c r="G47" s="82">
        <v>96</v>
      </c>
      <c r="H47" s="24">
        <v>2582</v>
      </c>
      <c r="I47" s="82">
        <v>13</v>
      </c>
      <c r="J47" s="82">
        <v>129</v>
      </c>
      <c r="K47" s="24">
        <v>142</v>
      </c>
      <c r="L47" s="24">
        <v>10130</v>
      </c>
      <c r="M47" s="82">
        <v>8580</v>
      </c>
      <c r="N47" s="82">
        <v>664</v>
      </c>
      <c r="O47" s="24">
        <v>9244</v>
      </c>
    </row>
    <row r="48" spans="1:15" x14ac:dyDescent="0.2">
      <c r="A48" s="18">
        <f t="shared" si="0"/>
        <v>43771</v>
      </c>
      <c r="B48" s="82">
        <v>3801</v>
      </c>
      <c r="C48" s="82">
        <v>3001</v>
      </c>
      <c r="D48" s="82">
        <v>709</v>
      </c>
      <c r="E48" s="24">
        <v>7511</v>
      </c>
      <c r="F48" s="82">
        <v>2662</v>
      </c>
      <c r="G48" s="82">
        <v>147</v>
      </c>
      <c r="H48" s="24">
        <v>2809</v>
      </c>
      <c r="I48" s="82">
        <v>21</v>
      </c>
      <c r="J48" s="82">
        <v>158</v>
      </c>
      <c r="K48" s="24">
        <v>179</v>
      </c>
      <c r="L48" s="24">
        <v>10499</v>
      </c>
      <c r="M48" s="82">
        <v>8438</v>
      </c>
      <c r="N48" s="82">
        <v>635</v>
      </c>
      <c r="O48" s="24">
        <v>9073</v>
      </c>
    </row>
    <row r="49" spans="1:15" x14ac:dyDescent="0.2">
      <c r="A49" s="18">
        <f t="shared" si="0"/>
        <v>43778</v>
      </c>
      <c r="B49" s="82">
        <v>3485</v>
      </c>
      <c r="C49" s="82">
        <v>2701</v>
      </c>
      <c r="D49" s="82">
        <v>697</v>
      </c>
      <c r="E49" s="24">
        <v>6883</v>
      </c>
      <c r="F49" s="82">
        <v>2593</v>
      </c>
      <c r="G49" s="82">
        <v>105</v>
      </c>
      <c r="H49" s="24">
        <v>2698</v>
      </c>
      <c r="I49" s="82">
        <v>21</v>
      </c>
      <c r="J49" s="82">
        <v>150</v>
      </c>
      <c r="K49" s="24">
        <v>171</v>
      </c>
      <c r="L49" s="24">
        <v>9752</v>
      </c>
      <c r="M49" s="82">
        <v>8283</v>
      </c>
      <c r="N49" s="82">
        <v>403</v>
      </c>
      <c r="O49" s="24">
        <v>8686</v>
      </c>
    </row>
    <row r="50" spans="1:15" x14ac:dyDescent="0.2">
      <c r="A50" s="18">
        <f t="shared" si="0"/>
        <v>43785</v>
      </c>
      <c r="B50" s="82">
        <v>3577</v>
      </c>
      <c r="C50" s="82">
        <v>2849</v>
      </c>
      <c r="D50" s="82">
        <v>671</v>
      </c>
      <c r="E50" s="24">
        <v>7097</v>
      </c>
      <c r="F50" s="82">
        <v>2383</v>
      </c>
      <c r="G50" s="82">
        <v>94</v>
      </c>
      <c r="H50" s="24">
        <v>2477</v>
      </c>
      <c r="I50" s="82">
        <v>5</v>
      </c>
      <c r="J50" s="82">
        <v>144</v>
      </c>
      <c r="K50" s="24">
        <v>149</v>
      </c>
      <c r="L50" s="24">
        <v>9723</v>
      </c>
      <c r="M50" s="82">
        <v>8493</v>
      </c>
      <c r="N50" s="82">
        <v>583</v>
      </c>
      <c r="O50" s="24">
        <v>9076</v>
      </c>
    </row>
    <row r="51" spans="1:15" x14ac:dyDescent="0.2">
      <c r="A51" s="18">
        <f t="shared" si="0"/>
        <v>43792</v>
      </c>
      <c r="B51" s="82">
        <v>3503</v>
      </c>
      <c r="C51" s="82">
        <v>2848</v>
      </c>
      <c r="D51" s="82">
        <v>668</v>
      </c>
      <c r="E51" s="24">
        <v>7019</v>
      </c>
      <c r="F51" s="82">
        <v>2211</v>
      </c>
      <c r="G51" s="82">
        <v>100</v>
      </c>
      <c r="H51" s="24">
        <v>2311</v>
      </c>
      <c r="I51" s="82">
        <v>12</v>
      </c>
      <c r="J51" s="82">
        <v>43</v>
      </c>
      <c r="K51" s="24">
        <v>55</v>
      </c>
      <c r="L51" s="24">
        <v>9385</v>
      </c>
      <c r="M51" s="82">
        <v>9357</v>
      </c>
      <c r="N51" s="82">
        <v>642</v>
      </c>
      <c r="O51" s="24">
        <v>9999</v>
      </c>
    </row>
    <row r="52" spans="1:15" x14ac:dyDescent="0.2">
      <c r="A52" s="18">
        <f t="shared" si="0"/>
        <v>43799</v>
      </c>
      <c r="B52" s="82">
        <v>3237</v>
      </c>
      <c r="C52" s="82">
        <v>2917</v>
      </c>
      <c r="D52" s="82">
        <v>750</v>
      </c>
      <c r="E52" s="24">
        <v>6904</v>
      </c>
      <c r="F52" s="82">
        <v>2297</v>
      </c>
      <c r="G52" s="82">
        <v>119</v>
      </c>
      <c r="H52" s="24">
        <v>2416</v>
      </c>
      <c r="I52" s="82">
        <v>14</v>
      </c>
      <c r="J52" s="82">
        <v>141</v>
      </c>
      <c r="K52" s="24">
        <v>155</v>
      </c>
      <c r="L52" s="24">
        <v>9475</v>
      </c>
      <c r="M52" s="82">
        <v>9791</v>
      </c>
      <c r="N52" s="82">
        <v>700</v>
      </c>
      <c r="O52" s="24">
        <v>10491</v>
      </c>
    </row>
    <row r="53" spans="1:15" x14ac:dyDescent="0.2">
      <c r="A53" s="18">
        <f t="shared" si="0"/>
        <v>43806</v>
      </c>
      <c r="B53" s="82">
        <v>3304</v>
      </c>
      <c r="C53" s="82">
        <v>2690</v>
      </c>
      <c r="D53" s="82">
        <v>613</v>
      </c>
      <c r="E53" s="24">
        <v>6607</v>
      </c>
      <c r="F53" s="82">
        <v>2298</v>
      </c>
      <c r="G53" s="82">
        <v>99</v>
      </c>
      <c r="H53" s="24">
        <v>2397</v>
      </c>
      <c r="I53" s="82">
        <v>9</v>
      </c>
      <c r="J53" s="82">
        <v>122</v>
      </c>
      <c r="K53" s="24">
        <v>131</v>
      </c>
      <c r="L53" s="24">
        <v>9135</v>
      </c>
      <c r="M53" s="82">
        <v>8837</v>
      </c>
      <c r="N53" s="82">
        <v>726</v>
      </c>
      <c r="O53" s="24">
        <v>9563</v>
      </c>
    </row>
    <row r="54" spans="1:15" x14ac:dyDescent="0.2">
      <c r="A54" s="18">
        <f t="shared" si="0"/>
        <v>43813</v>
      </c>
      <c r="B54" s="82">
        <v>3452</v>
      </c>
      <c r="C54" s="82">
        <v>2663</v>
      </c>
      <c r="D54" s="82">
        <v>674</v>
      </c>
      <c r="E54" s="24">
        <v>6789</v>
      </c>
      <c r="F54" s="82">
        <v>2246</v>
      </c>
      <c r="G54" s="82">
        <v>99</v>
      </c>
      <c r="H54" s="24">
        <v>2345</v>
      </c>
      <c r="I54" s="82">
        <v>13</v>
      </c>
      <c r="J54" s="82">
        <v>131</v>
      </c>
      <c r="K54" s="24">
        <v>144</v>
      </c>
      <c r="L54" s="24">
        <v>9278</v>
      </c>
      <c r="M54" s="82">
        <v>8862</v>
      </c>
      <c r="N54" s="82">
        <v>596</v>
      </c>
      <c r="O54" s="24">
        <v>9458</v>
      </c>
    </row>
    <row r="55" spans="1:15" x14ac:dyDescent="0.2">
      <c r="A55" s="18">
        <f t="shared" si="0"/>
        <v>43820</v>
      </c>
      <c r="B55" s="82">
        <v>3243</v>
      </c>
      <c r="C55" s="82">
        <v>2768</v>
      </c>
      <c r="D55" s="82">
        <v>597</v>
      </c>
      <c r="E55" s="24">
        <v>6608</v>
      </c>
      <c r="F55" s="82">
        <v>2274</v>
      </c>
      <c r="G55" s="82">
        <v>98</v>
      </c>
      <c r="H55" s="24">
        <v>2372</v>
      </c>
      <c r="I55" s="82">
        <v>21</v>
      </c>
      <c r="J55" s="82">
        <v>127</v>
      </c>
      <c r="K55" s="24">
        <v>148</v>
      </c>
      <c r="L55" s="24">
        <v>9128</v>
      </c>
      <c r="M55" s="82">
        <v>7572</v>
      </c>
      <c r="N55" s="82">
        <v>808</v>
      </c>
      <c r="O55" s="24">
        <v>8380</v>
      </c>
    </row>
    <row r="56" spans="1:15" x14ac:dyDescent="0.2">
      <c r="A56" s="18">
        <f t="shared" si="0"/>
        <v>43827</v>
      </c>
      <c r="B56" s="82">
        <v>1784</v>
      </c>
      <c r="C56" s="82">
        <v>1679</v>
      </c>
      <c r="D56" s="82">
        <v>244</v>
      </c>
      <c r="E56" s="24">
        <v>3707</v>
      </c>
      <c r="F56" s="82">
        <v>834</v>
      </c>
      <c r="G56" s="82">
        <v>23</v>
      </c>
      <c r="H56" s="24">
        <v>857</v>
      </c>
      <c r="I56" s="82">
        <v>9</v>
      </c>
      <c r="J56" s="82">
        <v>9</v>
      </c>
      <c r="K56" s="24">
        <v>18</v>
      </c>
      <c r="L56" s="24">
        <v>4582</v>
      </c>
      <c r="M56" s="82">
        <v>2223</v>
      </c>
      <c r="N56" s="82">
        <v>1</v>
      </c>
      <c r="O56" s="24">
        <v>2224</v>
      </c>
    </row>
    <row r="57" spans="1:15" x14ac:dyDescent="0.2">
      <c r="A57" s="25"/>
      <c r="B57" s="83"/>
      <c r="C57" s="83"/>
      <c r="D57" s="83"/>
      <c r="E57" s="62"/>
      <c r="F57" s="83"/>
      <c r="G57" s="83"/>
      <c r="H57" s="62"/>
      <c r="I57" s="83"/>
      <c r="J57" s="83"/>
      <c r="K57" s="62"/>
      <c r="L57" s="62"/>
      <c r="M57" s="83"/>
      <c r="N57" s="83"/>
      <c r="O57" s="62"/>
    </row>
    <row r="58" spans="1:15" x14ac:dyDescent="0.2">
      <c r="A58" s="95"/>
    </row>
    <row r="59" spans="1:15" x14ac:dyDescent="0.2">
      <c r="A59" s="29" t="s">
        <v>18</v>
      </c>
      <c r="B59" s="63">
        <f>SUM(B5:B9)</f>
        <v>15586</v>
      </c>
      <c r="C59" s="63">
        <f t="shared" ref="C59:J59" si="1">SUM(C5:C9)</f>
        <v>14033</v>
      </c>
      <c r="D59" s="63">
        <f t="shared" si="1"/>
        <v>3802</v>
      </c>
      <c r="E59" s="63">
        <f t="shared" si="1"/>
        <v>33421</v>
      </c>
      <c r="F59" s="63">
        <f t="shared" si="1"/>
        <v>9081</v>
      </c>
      <c r="G59" s="63">
        <f t="shared" si="1"/>
        <v>392</v>
      </c>
      <c r="H59" s="63">
        <f t="shared" si="1"/>
        <v>9473</v>
      </c>
      <c r="I59" s="63">
        <f t="shared" si="1"/>
        <v>43</v>
      </c>
      <c r="J59" s="64">
        <f t="shared" si="1"/>
        <v>481</v>
      </c>
      <c r="K59" s="20">
        <f t="shared" ref="K59:K70" si="2">I59+J59</f>
        <v>524</v>
      </c>
      <c r="L59" s="65">
        <f>SUM(L5:L9)</f>
        <v>43418</v>
      </c>
      <c r="M59" s="63">
        <f>SUM(M5:M9)</f>
        <v>30512</v>
      </c>
      <c r="N59" s="21">
        <f>SUM(N5:N9)</f>
        <v>2968</v>
      </c>
      <c r="O59" s="21">
        <f>SUM(O5:O9)</f>
        <v>33480</v>
      </c>
    </row>
    <row r="60" spans="1:15" x14ac:dyDescent="0.2">
      <c r="A60" s="31" t="s">
        <v>19</v>
      </c>
      <c r="B60" s="61">
        <f t="shared" ref="B60:J60" si="3">SUM(B10:B13)</f>
        <v>13221</v>
      </c>
      <c r="C60" s="61">
        <f t="shared" si="3"/>
        <v>12197</v>
      </c>
      <c r="D60" s="61">
        <f t="shared" si="3"/>
        <v>3117</v>
      </c>
      <c r="E60" s="61">
        <f t="shared" si="3"/>
        <v>28535</v>
      </c>
      <c r="F60" s="61">
        <f t="shared" si="3"/>
        <v>6855</v>
      </c>
      <c r="G60" s="61">
        <f t="shared" si="3"/>
        <v>298</v>
      </c>
      <c r="H60" s="61">
        <f t="shared" si="3"/>
        <v>7153</v>
      </c>
      <c r="I60" s="61">
        <f t="shared" si="3"/>
        <v>29</v>
      </c>
      <c r="J60" s="66">
        <f t="shared" si="3"/>
        <v>521</v>
      </c>
      <c r="K60" s="24">
        <f t="shared" si="2"/>
        <v>550</v>
      </c>
      <c r="L60" s="67">
        <f>SUM(L10:L13)</f>
        <v>36238</v>
      </c>
      <c r="M60" s="61">
        <f>SUM(M10:M13)</f>
        <v>16604</v>
      </c>
      <c r="N60" s="23">
        <f>SUM(N10:N13)</f>
        <v>2226</v>
      </c>
      <c r="O60" s="23">
        <f>SUM(O10:O13)</f>
        <v>18830</v>
      </c>
    </row>
    <row r="61" spans="1:15" x14ac:dyDescent="0.2">
      <c r="A61" s="31" t="s">
        <v>20</v>
      </c>
      <c r="B61" s="61">
        <f t="shared" ref="B61:J61" si="4">SUM(B14:B17)</f>
        <v>12956</v>
      </c>
      <c r="C61" s="61">
        <f t="shared" si="4"/>
        <v>11144</v>
      </c>
      <c r="D61" s="61">
        <f t="shared" si="4"/>
        <v>2910</v>
      </c>
      <c r="E61" s="61">
        <f t="shared" si="4"/>
        <v>27010</v>
      </c>
      <c r="F61" s="61">
        <f t="shared" si="4"/>
        <v>6984</v>
      </c>
      <c r="G61" s="61">
        <f t="shared" si="4"/>
        <v>289</v>
      </c>
      <c r="H61" s="61">
        <f t="shared" si="4"/>
        <v>7273</v>
      </c>
      <c r="I61" s="61">
        <f t="shared" si="4"/>
        <v>38</v>
      </c>
      <c r="J61" s="66">
        <f t="shared" si="4"/>
        <v>459</v>
      </c>
      <c r="K61" s="24">
        <f t="shared" si="2"/>
        <v>497</v>
      </c>
      <c r="L61" s="67">
        <f>SUM(L14:L17)</f>
        <v>34780</v>
      </c>
      <c r="M61" s="61">
        <f>SUM(M14:M17)</f>
        <v>18924</v>
      </c>
      <c r="N61" s="23">
        <f>SUM(N14:N17)</f>
        <v>2096</v>
      </c>
      <c r="O61" s="23">
        <f>SUM(O14:O17)</f>
        <v>21020</v>
      </c>
    </row>
    <row r="62" spans="1:15" x14ac:dyDescent="0.2">
      <c r="A62" s="31" t="s">
        <v>21</v>
      </c>
      <c r="B62" s="61">
        <f t="shared" ref="B62:J62" si="5">SUM(B18:B22)</f>
        <v>14928</v>
      </c>
      <c r="C62" s="61">
        <f t="shared" si="5"/>
        <v>13806</v>
      </c>
      <c r="D62" s="61">
        <f t="shared" si="5"/>
        <v>4189</v>
      </c>
      <c r="E62" s="61">
        <f t="shared" si="5"/>
        <v>32923</v>
      </c>
      <c r="F62" s="61">
        <f t="shared" si="5"/>
        <v>7106</v>
      </c>
      <c r="G62" s="61">
        <f t="shared" si="5"/>
        <v>415</v>
      </c>
      <c r="H62" s="61">
        <f t="shared" si="5"/>
        <v>7521</v>
      </c>
      <c r="I62" s="61">
        <f t="shared" si="5"/>
        <v>39</v>
      </c>
      <c r="J62" s="66">
        <f t="shared" si="5"/>
        <v>402</v>
      </c>
      <c r="K62" s="24">
        <f t="shared" si="2"/>
        <v>441</v>
      </c>
      <c r="L62" s="67">
        <f>SUM(L18:L22)</f>
        <v>40885</v>
      </c>
      <c r="M62" s="61">
        <f>SUM(M18:M22)</f>
        <v>26665</v>
      </c>
      <c r="N62" s="23">
        <f>SUM(N18:N22)</f>
        <v>2642</v>
      </c>
      <c r="O62" s="23">
        <f>SUM(O18:O22)</f>
        <v>29307</v>
      </c>
    </row>
    <row r="63" spans="1:15" x14ac:dyDescent="0.2">
      <c r="A63" s="31" t="s">
        <v>22</v>
      </c>
      <c r="B63" s="61">
        <f t="shared" ref="B63:J63" si="6">SUM(B23:B26)</f>
        <v>12652</v>
      </c>
      <c r="C63" s="61">
        <f t="shared" si="6"/>
        <v>10737</v>
      </c>
      <c r="D63" s="61">
        <f t="shared" si="6"/>
        <v>3908</v>
      </c>
      <c r="E63" s="61">
        <f t="shared" si="6"/>
        <v>27297</v>
      </c>
      <c r="F63" s="61">
        <f t="shared" si="6"/>
        <v>6012</v>
      </c>
      <c r="G63" s="61">
        <f t="shared" si="6"/>
        <v>673</v>
      </c>
      <c r="H63" s="61">
        <f t="shared" si="6"/>
        <v>6685</v>
      </c>
      <c r="I63" s="61">
        <f t="shared" si="6"/>
        <v>26</v>
      </c>
      <c r="J63" s="66">
        <f t="shared" si="6"/>
        <v>391</v>
      </c>
      <c r="K63" s="24">
        <f t="shared" si="2"/>
        <v>417</v>
      </c>
      <c r="L63" s="67">
        <f>SUM(L23:L26)</f>
        <v>34399</v>
      </c>
      <c r="M63" s="61">
        <f>SUM(M23:M26)</f>
        <v>24191</v>
      </c>
      <c r="N63" s="23">
        <f>SUM(N23:N26)</f>
        <v>1818</v>
      </c>
      <c r="O63" s="23">
        <f>SUM(O23:O26)</f>
        <v>26009</v>
      </c>
    </row>
    <row r="64" spans="1:15" x14ac:dyDescent="0.2">
      <c r="A64" s="31" t="s">
        <v>23</v>
      </c>
      <c r="B64" s="61">
        <f t="shared" ref="B64:J64" si="7">SUM(B27:B30)</f>
        <v>11030</v>
      </c>
      <c r="C64" s="61">
        <f t="shared" si="7"/>
        <v>9411</v>
      </c>
      <c r="D64" s="61">
        <f t="shared" si="7"/>
        <v>4901</v>
      </c>
      <c r="E64" s="61">
        <f t="shared" si="7"/>
        <v>25342</v>
      </c>
      <c r="F64" s="61">
        <f t="shared" si="7"/>
        <v>7088</v>
      </c>
      <c r="G64" s="61">
        <f t="shared" si="7"/>
        <v>500</v>
      </c>
      <c r="H64" s="61">
        <f t="shared" si="7"/>
        <v>7588</v>
      </c>
      <c r="I64" s="61">
        <f t="shared" si="7"/>
        <v>34</v>
      </c>
      <c r="J64" s="66">
        <f t="shared" si="7"/>
        <v>395</v>
      </c>
      <c r="K64" s="24">
        <f t="shared" si="2"/>
        <v>429</v>
      </c>
      <c r="L64" s="67">
        <f>SUM(L27:L30)</f>
        <v>33359</v>
      </c>
      <c r="M64" s="61">
        <f>SUM(M27:M30)</f>
        <v>35963</v>
      </c>
      <c r="N64" s="23">
        <f>SUM(N27:N30)</f>
        <v>1912</v>
      </c>
      <c r="O64" s="23">
        <f>SUM(O27:O30)</f>
        <v>37875</v>
      </c>
    </row>
    <row r="65" spans="1:15" x14ac:dyDescent="0.2">
      <c r="A65" s="31" t="s">
        <v>24</v>
      </c>
      <c r="B65" s="61">
        <f t="shared" ref="B65:J65" si="8">SUM(B31:B35)</f>
        <v>11069</v>
      </c>
      <c r="C65" s="61">
        <f t="shared" si="8"/>
        <v>10033</v>
      </c>
      <c r="D65" s="61">
        <f t="shared" si="8"/>
        <v>6248</v>
      </c>
      <c r="E65" s="61">
        <f t="shared" si="8"/>
        <v>27350</v>
      </c>
      <c r="F65" s="61">
        <f t="shared" si="8"/>
        <v>8442</v>
      </c>
      <c r="G65" s="61">
        <f t="shared" si="8"/>
        <v>520</v>
      </c>
      <c r="H65" s="61">
        <f t="shared" si="8"/>
        <v>8962</v>
      </c>
      <c r="I65" s="61">
        <f t="shared" si="8"/>
        <v>23</v>
      </c>
      <c r="J65" s="66">
        <f t="shared" si="8"/>
        <v>438</v>
      </c>
      <c r="K65" s="24">
        <f t="shared" si="2"/>
        <v>461</v>
      </c>
      <c r="L65" s="67">
        <f>SUM(L31:L35)</f>
        <v>36773</v>
      </c>
      <c r="M65" s="61">
        <f>SUM(M31:M35)</f>
        <v>45800</v>
      </c>
      <c r="N65" s="23">
        <f>SUM(N31:N35)</f>
        <v>2628</v>
      </c>
      <c r="O65" s="23">
        <f>SUM(O31:O35)</f>
        <v>48428</v>
      </c>
    </row>
    <row r="66" spans="1:15" x14ac:dyDescent="0.2">
      <c r="A66" s="31" t="s">
        <v>25</v>
      </c>
      <c r="B66" s="61">
        <f t="shared" ref="B66:J66" si="9">SUM(B36:B39)</f>
        <v>11287</v>
      </c>
      <c r="C66" s="61">
        <f t="shared" si="9"/>
        <v>8661</v>
      </c>
      <c r="D66" s="61">
        <f t="shared" si="9"/>
        <v>3736</v>
      </c>
      <c r="E66" s="61">
        <f t="shared" si="9"/>
        <v>23684</v>
      </c>
      <c r="F66" s="61">
        <f t="shared" si="9"/>
        <v>8150</v>
      </c>
      <c r="G66" s="61">
        <f t="shared" si="9"/>
        <v>427</v>
      </c>
      <c r="H66" s="61">
        <f t="shared" si="9"/>
        <v>8577</v>
      </c>
      <c r="I66" s="61">
        <f t="shared" si="9"/>
        <v>20</v>
      </c>
      <c r="J66" s="66">
        <f t="shared" si="9"/>
        <v>533</v>
      </c>
      <c r="K66" s="24">
        <f t="shared" si="2"/>
        <v>553</v>
      </c>
      <c r="L66" s="67">
        <f>SUM(L36:L39)</f>
        <v>32814</v>
      </c>
      <c r="M66" s="61">
        <f>SUM(M36:M39)</f>
        <v>43057</v>
      </c>
      <c r="N66" s="23">
        <f>SUM(N36:N39)</f>
        <v>2529</v>
      </c>
      <c r="O66" s="23">
        <f>SUM(O36:O39)</f>
        <v>45586</v>
      </c>
    </row>
    <row r="67" spans="1:15" x14ac:dyDescent="0.2">
      <c r="A67" s="31" t="s">
        <v>26</v>
      </c>
      <c r="B67" s="61">
        <f t="shared" ref="B67:J67" si="10">SUM(B40:B43)</f>
        <v>15196</v>
      </c>
      <c r="C67" s="61">
        <f t="shared" si="10"/>
        <v>10782</v>
      </c>
      <c r="D67" s="61">
        <f t="shared" si="10"/>
        <v>3680</v>
      </c>
      <c r="E67" s="61">
        <f t="shared" si="10"/>
        <v>29658</v>
      </c>
      <c r="F67" s="61">
        <f t="shared" si="10"/>
        <v>9161</v>
      </c>
      <c r="G67" s="61">
        <f t="shared" si="10"/>
        <v>413</v>
      </c>
      <c r="H67" s="61">
        <f t="shared" si="10"/>
        <v>9574</v>
      </c>
      <c r="I67" s="61">
        <f t="shared" si="10"/>
        <v>49</v>
      </c>
      <c r="J67" s="66">
        <f t="shared" si="10"/>
        <v>432</v>
      </c>
      <c r="K67" s="24">
        <f t="shared" si="2"/>
        <v>481</v>
      </c>
      <c r="L67" s="67">
        <f>SUM(L40:L43)</f>
        <v>39713</v>
      </c>
      <c r="M67" s="61">
        <f>SUM(M40:M43)</f>
        <v>37254</v>
      </c>
      <c r="N67" s="23">
        <f>SUM(N40:N43)</f>
        <v>2869</v>
      </c>
      <c r="O67" s="23">
        <f>SUM(O40:O43)</f>
        <v>40123</v>
      </c>
    </row>
    <row r="68" spans="1:15" x14ac:dyDescent="0.2">
      <c r="A68" s="31" t="s">
        <v>27</v>
      </c>
      <c r="B68" s="61">
        <f t="shared" ref="B68:J68" si="11">SUM(B44:B48)</f>
        <v>20408</v>
      </c>
      <c r="C68" s="61">
        <f t="shared" si="11"/>
        <v>14085</v>
      </c>
      <c r="D68" s="61">
        <f t="shared" si="11"/>
        <v>3344</v>
      </c>
      <c r="E68" s="61">
        <f t="shared" si="11"/>
        <v>37837</v>
      </c>
      <c r="F68" s="61">
        <f t="shared" si="11"/>
        <v>13306</v>
      </c>
      <c r="G68" s="61">
        <f t="shared" si="11"/>
        <v>594</v>
      </c>
      <c r="H68" s="61">
        <f t="shared" si="11"/>
        <v>13900</v>
      </c>
      <c r="I68" s="61">
        <f t="shared" si="11"/>
        <v>63</v>
      </c>
      <c r="J68" s="66">
        <f t="shared" si="11"/>
        <v>583</v>
      </c>
      <c r="K68" s="24">
        <f t="shared" si="2"/>
        <v>646</v>
      </c>
      <c r="L68" s="67">
        <f>SUM(L44:L48)</f>
        <v>52383</v>
      </c>
      <c r="M68" s="61">
        <f>SUM(M44:M48)</f>
        <v>43306</v>
      </c>
      <c r="N68" s="23">
        <f>SUM(N44:N48)</f>
        <v>3478</v>
      </c>
      <c r="O68" s="23">
        <f>SUM(O44:O48)</f>
        <v>46784</v>
      </c>
    </row>
    <row r="69" spans="1:15" x14ac:dyDescent="0.2">
      <c r="A69" s="31" t="s">
        <v>28</v>
      </c>
      <c r="B69" s="61">
        <f t="shared" ref="B69:J69" si="12">SUM(B49:B52)</f>
        <v>13802</v>
      </c>
      <c r="C69" s="61">
        <f t="shared" si="12"/>
        <v>11315</v>
      </c>
      <c r="D69" s="61">
        <f t="shared" si="12"/>
        <v>2786</v>
      </c>
      <c r="E69" s="61">
        <f t="shared" si="12"/>
        <v>27903</v>
      </c>
      <c r="F69" s="61">
        <f t="shared" si="12"/>
        <v>9484</v>
      </c>
      <c r="G69" s="61">
        <f t="shared" si="12"/>
        <v>418</v>
      </c>
      <c r="H69" s="61">
        <f t="shared" si="12"/>
        <v>9902</v>
      </c>
      <c r="I69" s="61">
        <f t="shared" si="12"/>
        <v>52</v>
      </c>
      <c r="J69" s="66">
        <f t="shared" si="12"/>
        <v>478</v>
      </c>
      <c r="K69" s="24">
        <f t="shared" si="2"/>
        <v>530</v>
      </c>
      <c r="L69" s="67">
        <f>SUM(L49:L52)</f>
        <v>38335</v>
      </c>
      <c r="M69" s="61">
        <f>SUM(M49:M52)</f>
        <v>35924</v>
      </c>
      <c r="N69" s="23">
        <f>SUM(N49:N52)</f>
        <v>2328</v>
      </c>
      <c r="O69" s="23">
        <f>SUM(O49:O52)</f>
        <v>38252</v>
      </c>
    </row>
    <row r="70" spans="1:15" x14ac:dyDescent="0.2">
      <c r="A70" s="32" t="s">
        <v>29</v>
      </c>
      <c r="B70" s="68">
        <f t="shared" ref="B70:J70" si="13">SUM(B53:B57)</f>
        <v>11783</v>
      </c>
      <c r="C70" s="68">
        <f t="shared" si="13"/>
        <v>9800</v>
      </c>
      <c r="D70" s="68">
        <f t="shared" si="13"/>
        <v>2128</v>
      </c>
      <c r="E70" s="68">
        <f t="shared" si="13"/>
        <v>23711</v>
      </c>
      <c r="F70" s="68">
        <f t="shared" si="13"/>
        <v>7652</v>
      </c>
      <c r="G70" s="68">
        <f t="shared" si="13"/>
        <v>319</v>
      </c>
      <c r="H70" s="68">
        <f t="shared" si="13"/>
        <v>7971</v>
      </c>
      <c r="I70" s="68">
        <f t="shared" si="13"/>
        <v>52</v>
      </c>
      <c r="J70" s="69">
        <f t="shared" si="13"/>
        <v>389</v>
      </c>
      <c r="K70" s="62">
        <f t="shared" si="2"/>
        <v>441</v>
      </c>
      <c r="L70" s="70">
        <f>SUM(L53:L57)</f>
        <v>32123</v>
      </c>
      <c r="M70" s="68">
        <f>SUM(M53:M57)</f>
        <v>27494</v>
      </c>
      <c r="N70" s="27">
        <f>SUM(N53:N57)</f>
        <v>2131</v>
      </c>
      <c r="O70" s="27">
        <f>SUM(O53:O57)</f>
        <v>29625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14">SUM(B59:B61)</f>
        <v>41763</v>
      </c>
      <c r="C72" s="63">
        <f t="shared" si="14"/>
        <v>37374</v>
      </c>
      <c r="D72" s="63">
        <f t="shared" si="14"/>
        <v>9829</v>
      </c>
      <c r="E72" s="63">
        <f t="shared" si="14"/>
        <v>88966</v>
      </c>
      <c r="F72" s="63">
        <f t="shared" si="14"/>
        <v>22920</v>
      </c>
      <c r="G72" s="63">
        <f t="shared" si="14"/>
        <v>979</v>
      </c>
      <c r="H72" s="63">
        <f t="shared" si="14"/>
        <v>23899</v>
      </c>
      <c r="I72" s="63">
        <f t="shared" si="14"/>
        <v>110</v>
      </c>
      <c r="J72" s="64">
        <f t="shared" si="14"/>
        <v>1461</v>
      </c>
      <c r="K72" s="20">
        <f>I72+J72</f>
        <v>1571</v>
      </c>
      <c r="L72" s="65">
        <f>SUM(L59:L61)</f>
        <v>114436</v>
      </c>
      <c r="M72" s="63">
        <f>SUM(M59:M61)</f>
        <v>66040</v>
      </c>
      <c r="N72" s="21">
        <f>SUM(N59:N61)</f>
        <v>7290</v>
      </c>
      <c r="O72" s="21">
        <f>SUM(O59:O61)</f>
        <v>73330</v>
      </c>
    </row>
    <row r="73" spans="1:15" x14ac:dyDescent="0.2">
      <c r="A73" s="31" t="s">
        <v>31</v>
      </c>
      <c r="B73" s="61">
        <f t="shared" ref="B73:J73" si="15">SUM(B62:B64)</f>
        <v>38610</v>
      </c>
      <c r="C73" s="61">
        <f t="shared" si="15"/>
        <v>33954</v>
      </c>
      <c r="D73" s="61">
        <f t="shared" si="15"/>
        <v>12998</v>
      </c>
      <c r="E73" s="61">
        <f t="shared" si="15"/>
        <v>85562</v>
      </c>
      <c r="F73" s="61">
        <f t="shared" si="15"/>
        <v>20206</v>
      </c>
      <c r="G73" s="61">
        <f t="shared" si="15"/>
        <v>1588</v>
      </c>
      <c r="H73" s="61">
        <f t="shared" si="15"/>
        <v>21794</v>
      </c>
      <c r="I73" s="61">
        <f t="shared" si="15"/>
        <v>99</v>
      </c>
      <c r="J73" s="66">
        <f t="shared" si="15"/>
        <v>1188</v>
      </c>
      <c r="K73" s="24">
        <f>I73+J73</f>
        <v>1287</v>
      </c>
      <c r="L73" s="67">
        <f>SUM(L62:L64)</f>
        <v>108643</v>
      </c>
      <c r="M73" s="61">
        <f>SUM(M62:M64)</f>
        <v>86819</v>
      </c>
      <c r="N73" s="23">
        <f>SUM(N62:N64)</f>
        <v>6372</v>
      </c>
      <c r="O73" s="23">
        <f>SUM(O62:O64)</f>
        <v>93191</v>
      </c>
    </row>
    <row r="74" spans="1:15" x14ac:dyDescent="0.2">
      <c r="A74" s="31" t="s">
        <v>32</v>
      </c>
      <c r="B74" s="61">
        <f t="shared" ref="B74:J74" si="16">SUM(B65:B67)</f>
        <v>37552</v>
      </c>
      <c r="C74" s="61">
        <f t="shared" si="16"/>
        <v>29476</v>
      </c>
      <c r="D74" s="61">
        <f t="shared" si="16"/>
        <v>13664</v>
      </c>
      <c r="E74" s="61">
        <f t="shared" si="16"/>
        <v>80692</v>
      </c>
      <c r="F74" s="61">
        <f t="shared" si="16"/>
        <v>25753</v>
      </c>
      <c r="G74" s="61">
        <f t="shared" si="16"/>
        <v>1360</v>
      </c>
      <c r="H74" s="61">
        <f t="shared" si="16"/>
        <v>27113</v>
      </c>
      <c r="I74" s="61">
        <f t="shared" si="16"/>
        <v>92</v>
      </c>
      <c r="J74" s="66">
        <f t="shared" si="16"/>
        <v>1403</v>
      </c>
      <c r="K74" s="24">
        <f>I74+J74</f>
        <v>1495</v>
      </c>
      <c r="L74" s="67">
        <f>SUM(L65:L67)</f>
        <v>109300</v>
      </c>
      <c r="M74" s="61">
        <f>SUM(M65:M67)</f>
        <v>126111</v>
      </c>
      <c r="N74" s="23">
        <f>SUM(N65:N67)</f>
        <v>8026</v>
      </c>
      <c r="O74" s="23">
        <f>SUM(O65:O67)</f>
        <v>134137</v>
      </c>
    </row>
    <row r="75" spans="1:15" x14ac:dyDescent="0.2">
      <c r="A75" s="32" t="s">
        <v>33</v>
      </c>
      <c r="B75" s="68">
        <f t="shared" ref="B75:J75" si="17">SUM(B68:B70)</f>
        <v>45993</v>
      </c>
      <c r="C75" s="68">
        <f t="shared" si="17"/>
        <v>35200</v>
      </c>
      <c r="D75" s="68">
        <f t="shared" si="17"/>
        <v>8258</v>
      </c>
      <c r="E75" s="68">
        <f t="shared" si="17"/>
        <v>89451</v>
      </c>
      <c r="F75" s="68">
        <f t="shared" si="17"/>
        <v>30442</v>
      </c>
      <c r="G75" s="68">
        <f t="shared" si="17"/>
        <v>1331</v>
      </c>
      <c r="H75" s="68">
        <f t="shared" si="17"/>
        <v>31773</v>
      </c>
      <c r="I75" s="68">
        <f t="shared" si="17"/>
        <v>167</v>
      </c>
      <c r="J75" s="69">
        <f t="shared" si="17"/>
        <v>1450</v>
      </c>
      <c r="K75" s="62">
        <f>I75+J75</f>
        <v>1617</v>
      </c>
      <c r="L75" s="70">
        <f>SUM(L68:L70)</f>
        <v>122841</v>
      </c>
      <c r="M75" s="68">
        <f>SUM(M68:M70)</f>
        <v>106724</v>
      </c>
      <c r="N75" s="27">
        <f>SUM(N68:N70)</f>
        <v>7937</v>
      </c>
      <c r="O75" s="27">
        <f>SUM(O68:O70)</f>
        <v>114661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18">SUM(B72:B75)</f>
        <v>163918</v>
      </c>
      <c r="C77" s="73">
        <f t="shared" si="18"/>
        <v>136004</v>
      </c>
      <c r="D77" s="73">
        <f t="shared" si="18"/>
        <v>44749</v>
      </c>
      <c r="E77" s="73">
        <f t="shared" si="18"/>
        <v>344671</v>
      </c>
      <c r="F77" s="73">
        <f t="shared" si="18"/>
        <v>99321</v>
      </c>
      <c r="G77" s="73">
        <f t="shared" si="18"/>
        <v>5258</v>
      </c>
      <c r="H77" s="73">
        <f t="shared" si="18"/>
        <v>104579</v>
      </c>
      <c r="I77" s="73">
        <f t="shared" si="18"/>
        <v>468</v>
      </c>
      <c r="J77" s="74">
        <f t="shared" si="18"/>
        <v>5502</v>
      </c>
      <c r="K77" s="75">
        <f>I77+J77</f>
        <v>5970</v>
      </c>
      <c r="L77" s="76">
        <f>SUM(L72:L75)</f>
        <v>455220</v>
      </c>
      <c r="M77" s="73">
        <f>SUM(M72:M75)</f>
        <v>385694</v>
      </c>
      <c r="N77" s="34">
        <f>SUM(N72:N75)</f>
        <v>29625</v>
      </c>
      <c r="O77" s="34">
        <f>SUM(O72:O75)</f>
        <v>415319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6"/>
  <sheetViews>
    <sheetView zoomScale="75" zoomScaleNormal="75" workbookViewId="0">
      <pane ySplit="4" topLeftCell="A41" activePane="bottomLeft" state="frozen"/>
      <selection pane="bottomLeft" activeCell="Q21" sqref="Q21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43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37261</v>
      </c>
      <c r="B5" s="43">
        <v>2268</v>
      </c>
      <c r="C5" s="42">
        <v>3248</v>
      </c>
      <c r="D5" s="43">
        <v>617</v>
      </c>
      <c r="E5" s="21">
        <f t="shared" ref="E5:E36" si="0">SUM(B5:D5)</f>
        <v>6133</v>
      </c>
      <c r="F5" s="43">
        <v>0</v>
      </c>
      <c r="G5" s="42">
        <v>0</v>
      </c>
      <c r="H5" s="22">
        <f t="shared" ref="H5:H36" si="1">SUM(F5:G5)</f>
        <v>0</v>
      </c>
      <c r="I5" s="42">
        <v>0</v>
      </c>
      <c r="J5" s="22">
        <f t="shared" ref="J5:J36" si="2">E5+H5+I5</f>
        <v>6133</v>
      </c>
      <c r="K5" s="42">
        <v>4323</v>
      </c>
      <c r="L5" s="43">
        <v>453</v>
      </c>
      <c r="M5" s="23">
        <f t="shared" ref="M5:M36" si="3">SUM(K5:L5)</f>
        <v>4776</v>
      </c>
    </row>
    <row r="6" spans="1:13" x14ac:dyDescent="0.2">
      <c r="A6" s="18">
        <v>37268</v>
      </c>
      <c r="B6" s="43">
        <v>3049</v>
      </c>
      <c r="C6" s="44">
        <v>4367</v>
      </c>
      <c r="D6" s="43">
        <v>931</v>
      </c>
      <c r="E6" s="23">
        <f t="shared" si="0"/>
        <v>8347</v>
      </c>
      <c r="F6" s="43">
        <v>3</v>
      </c>
      <c r="G6" s="44">
        <v>0</v>
      </c>
      <c r="H6" s="22">
        <f t="shared" si="1"/>
        <v>3</v>
      </c>
      <c r="I6" s="44">
        <v>3</v>
      </c>
      <c r="J6" s="22">
        <f t="shared" si="2"/>
        <v>8353</v>
      </c>
      <c r="K6" s="44">
        <v>8176</v>
      </c>
      <c r="L6" s="43">
        <v>674</v>
      </c>
      <c r="M6" s="23">
        <f t="shared" si="3"/>
        <v>8850</v>
      </c>
    </row>
    <row r="7" spans="1:13" x14ac:dyDescent="0.2">
      <c r="A7" s="18">
        <v>37275</v>
      </c>
      <c r="B7" s="43">
        <v>3060</v>
      </c>
      <c r="C7" s="44">
        <v>3902</v>
      </c>
      <c r="D7" s="43">
        <v>973</v>
      </c>
      <c r="E7" s="23">
        <f t="shared" si="0"/>
        <v>7935</v>
      </c>
      <c r="F7" s="43">
        <v>9</v>
      </c>
      <c r="G7" s="44">
        <v>0</v>
      </c>
      <c r="H7" s="22">
        <f t="shared" si="1"/>
        <v>9</v>
      </c>
      <c r="I7" s="44">
        <v>0</v>
      </c>
      <c r="J7" s="22">
        <f t="shared" si="2"/>
        <v>7944</v>
      </c>
      <c r="K7" s="44">
        <v>4536</v>
      </c>
      <c r="L7" s="43">
        <v>1098</v>
      </c>
      <c r="M7" s="23">
        <f t="shared" si="3"/>
        <v>5634</v>
      </c>
    </row>
    <row r="8" spans="1:13" x14ac:dyDescent="0.2">
      <c r="A8" s="18">
        <v>37282</v>
      </c>
      <c r="B8" s="43">
        <v>3753</v>
      </c>
      <c r="C8" s="44">
        <v>4523</v>
      </c>
      <c r="D8" s="43">
        <v>1116</v>
      </c>
      <c r="E8" s="23">
        <f t="shared" si="0"/>
        <v>9392</v>
      </c>
      <c r="F8" s="43">
        <v>2</v>
      </c>
      <c r="G8" s="44">
        <v>0</v>
      </c>
      <c r="H8" s="22">
        <f t="shared" si="1"/>
        <v>2</v>
      </c>
      <c r="I8" s="44">
        <v>1</v>
      </c>
      <c r="J8" s="22">
        <f t="shared" si="2"/>
        <v>9395</v>
      </c>
      <c r="K8" s="44">
        <v>4352</v>
      </c>
      <c r="L8" s="43">
        <v>1192</v>
      </c>
      <c r="M8" s="23">
        <f t="shared" si="3"/>
        <v>5544</v>
      </c>
    </row>
    <row r="9" spans="1:13" x14ac:dyDescent="0.2">
      <c r="A9" s="18">
        <v>37289</v>
      </c>
      <c r="B9" s="43">
        <v>3828</v>
      </c>
      <c r="C9" s="44">
        <v>4114</v>
      </c>
      <c r="D9" s="43">
        <v>1202</v>
      </c>
      <c r="E9" s="23">
        <f t="shared" si="0"/>
        <v>9144</v>
      </c>
      <c r="F9" s="43">
        <v>12</v>
      </c>
      <c r="G9" s="44">
        <v>0</v>
      </c>
      <c r="H9" s="22">
        <f t="shared" si="1"/>
        <v>12</v>
      </c>
      <c r="I9" s="44">
        <v>0</v>
      </c>
      <c r="J9" s="22">
        <f t="shared" si="2"/>
        <v>9156</v>
      </c>
      <c r="K9" s="44">
        <v>4697</v>
      </c>
      <c r="L9" s="43">
        <v>825</v>
      </c>
      <c r="M9" s="23">
        <f t="shared" si="3"/>
        <v>5522</v>
      </c>
    </row>
    <row r="10" spans="1:13" x14ac:dyDescent="0.2">
      <c r="A10" s="18">
        <v>37296</v>
      </c>
      <c r="B10" s="43">
        <v>4712</v>
      </c>
      <c r="C10" s="44">
        <v>3677</v>
      </c>
      <c r="D10" s="43">
        <v>1062</v>
      </c>
      <c r="E10" s="23">
        <f t="shared" si="0"/>
        <v>9451</v>
      </c>
      <c r="F10" s="43">
        <v>27</v>
      </c>
      <c r="G10" s="44">
        <v>0</v>
      </c>
      <c r="H10" s="22">
        <f t="shared" si="1"/>
        <v>27</v>
      </c>
      <c r="I10" s="44">
        <v>1</v>
      </c>
      <c r="J10" s="22">
        <f t="shared" si="2"/>
        <v>9479</v>
      </c>
      <c r="K10" s="44">
        <v>5146</v>
      </c>
      <c r="L10" s="43">
        <v>1205</v>
      </c>
      <c r="M10" s="23">
        <f t="shared" si="3"/>
        <v>6351</v>
      </c>
    </row>
    <row r="11" spans="1:13" x14ac:dyDescent="0.2">
      <c r="A11" s="18">
        <v>37303</v>
      </c>
      <c r="B11" s="43">
        <v>4037</v>
      </c>
      <c r="C11" s="44">
        <v>3767</v>
      </c>
      <c r="D11" s="43">
        <v>992</v>
      </c>
      <c r="E11" s="23">
        <f t="shared" si="0"/>
        <v>8796</v>
      </c>
      <c r="F11" s="43">
        <v>3</v>
      </c>
      <c r="G11" s="44">
        <v>0</v>
      </c>
      <c r="H11" s="22">
        <f t="shared" si="1"/>
        <v>3</v>
      </c>
      <c r="I11" s="44">
        <v>1</v>
      </c>
      <c r="J11" s="22">
        <f t="shared" si="2"/>
        <v>8800</v>
      </c>
      <c r="K11" s="44">
        <v>3292</v>
      </c>
      <c r="L11" s="43">
        <v>952</v>
      </c>
      <c r="M11" s="23">
        <f t="shared" si="3"/>
        <v>4244</v>
      </c>
    </row>
    <row r="12" spans="1:13" x14ac:dyDescent="0.2">
      <c r="A12" s="18">
        <v>37310</v>
      </c>
      <c r="B12" s="43">
        <v>4622</v>
      </c>
      <c r="C12" s="44">
        <v>3504</v>
      </c>
      <c r="D12" s="43">
        <v>1114</v>
      </c>
      <c r="E12" s="23">
        <f t="shared" si="0"/>
        <v>9240</v>
      </c>
      <c r="F12" s="43">
        <v>10</v>
      </c>
      <c r="G12" s="44">
        <v>0</v>
      </c>
      <c r="H12" s="22">
        <f t="shared" si="1"/>
        <v>10</v>
      </c>
      <c r="I12" s="44">
        <v>0</v>
      </c>
      <c r="J12" s="22">
        <f t="shared" si="2"/>
        <v>9250</v>
      </c>
      <c r="K12" s="44">
        <v>4582</v>
      </c>
      <c r="L12" s="43">
        <v>845</v>
      </c>
      <c r="M12" s="23">
        <f t="shared" si="3"/>
        <v>5427</v>
      </c>
    </row>
    <row r="13" spans="1:13" x14ac:dyDescent="0.2">
      <c r="A13" s="18">
        <v>37317</v>
      </c>
      <c r="B13" s="43">
        <v>4894</v>
      </c>
      <c r="C13" s="44">
        <v>3303</v>
      </c>
      <c r="D13" s="43">
        <v>1096</v>
      </c>
      <c r="E13" s="23">
        <f t="shared" si="0"/>
        <v>9293</v>
      </c>
      <c r="F13" s="43">
        <v>18</v>
      </c>
      <c r="G13" s="44">
        <v>0</v>
      </c>
      <c r="H13" s="22">
        <f t="shared" si="1"/>
        <v>18</v>
      </c>
      <c r="I13" s="44">
        <v>0</v>
      </c>
      <c r="J13" s="22">
        <f t="shared" si="2"/>
        <v>9311</v>
      </c>
      <c r="K13" s="44">
        <v>4378</v>
      </c>
      <c r="L13" s="43">
        <v>987</v>
      </c>
      <c r="M13" s="23">
        <f t="shared" si="3"/>
        <v>5365</v>
      </c>
    </row>
    <row r="14" spans="1:13" x14ac:dyDescent="0.2">
      <c r="A14" s="18">
        <v>37324</v>
      </c>
      <c r="B14" s="43">
        <v>5224</v>
      </c>
      <c r="C14" s="44">
        <v>2137</v>
      </c>
      <c r="D14" s="43">
        <v>972</v>
      </c>
      <c r="E14" s="23">
        <f t="shared" si="0"/>
        <v>8333</v>
      </c>
      <c r="F14" s="43">
        <v>3</v>
      </c>
      <c r="G14" s="44">
        <v>0</v>
      </c>
      <c r="H14" s="22">
        <f t="shared" si="1"/>
        <v>3</v>
      </c>
      <c r="I14" s="44">
        <v>0</v>
      </c>
      <c r="J14" s="22">
        <f t="shared" si="2"/>
        <v>8336</v>
      </c>
      <c r="K14" s="44">
        <v>4490</v>
      </c>
      <c r="L14" s="43">
        <v>888</v>
      </c>
      <c r="M14" s="23">
        <f t="shared" si="3"/>
        <v>5378</v>
      </c>
    </row>
    <row r="15" spans="1:13" x14ac:dyDescent="0.2">
      <c r="A15" s="18">
        <v>37331</v>
      </c>
      <c r="B15" s="43">
        <v>3402</v>
      </c>
      <c r="C15" s="44">
        <v>2247</v>
      </c>
      <c r="D15" s="43">
        <v>989</v>
      </c>
      <c r="E15" s="23">
        <f t="shared" si="0"/>
        <v>6638</v>
      </c>
      <c r="F15" s="43">
        <v>3</v>
      </c>
      <c r="G15" s="44">
        <v>0</v>
      </c>
      <c r="H15" s="22">
        <f t="shared" si="1"/>
        <v>3</v>
      </c>
      <c r="I15" s="44">
        <v>0</v>
      </c>
      <c r="J15" s="22">
        <f t="shared" si="2"/>
        <v>6641</v>
      </c>
      <c r="K15" s="44">
        <v>5978</v>
      </c>
      <c r="L15" s="43">
        <v>752</v>
      </c>
      <c r="M15" s="23">
        <f t="shared" si="3"/>
        <v>6730</v>
      </c>
    </row>
    <row r="16" spans="1:13" x14ac:dyDescent="0.2">
      <c r="A16" s="18">
        <v>37338</v>
      </c>
      <c r="B16" s="43">
        <v>4142</v>
      </c>
      <c r="C16" s="44">
        <v>2429</v>
      </c>
      <c r="D16" s="43">
        <v>777</v>
      </c>
      <c r="E16" s="23">
        <f t="shared" si="0"/>
        <v>7348</v>
      </c>
      <c r="F16" s="43">
        <v>9</v>
      </c>
      <c r="G16" s="44">
        <v>0</v>
      </c>
      <c r="H16" s="22">
        <f t="shared" si="1"/>
        <v>9</v>
      </c>
      <c r="I16" s="44">
        <v>0</v>
      </c>
      <c r="J16" s="22">
        <f t="shared" si="2"/>
        <v>7357</v>
      </c>
      <c r="K16" s="44">
        <v>5001</v>
      </c>
      <c r="L16" s="43">
        <v>893</v>
      </c>
      <c r="M16" s="23">
        <f t="shared" si="3"/>
        <v>5894</v>
      </c>
    </row>
    <row r="17" spans="1:13" x14ac:dyDescent="0.2">
      <c r="A17" s="18">
        <v>37345</v>
      </c>
      <c r="B17" s="43">
        <v>4134</v>
      </c>
      <c r="C17" s="44">
        <v>2386</v>
      </c>
      <c r="D17" s="43">
        <v>781</v>
      </c>
      <c r="E17" s="23">
        <f t="shared" si="0"/>
        <v>7301</v>
      </c>
      <c r="F17" s="43">
        <v>13</v>
      </c>
      <c r="G17" s="44">
        <v>0</v>
      </c>
      <c r="H17" s="22">
        <f t="shared" si="1"/>
        <v>13</v>
      </c>
      <c r="I17" s="44">
        <v>0</v>
      </c>
      <c r="J17" s="22">
        <f t="shared" si="2"/>
        <v>7314</v>
      </c>
      <c r="K17" s="44">
        <v>5670</v>
      </c>
      <c r="L17" s="43">
        <v>1666</v>
      </c>
      <c r="M17" s="23">
        <f t="shared" si="3"/>
        <v>7336</v>
      </c>
    </row>
    <row r="18" spans="1:13" x14ac:dyDescent="0.2">
      <c r="A18" s="18">
        <v>37352</v>
      </c>
      <c r="B18" s="43">
        <v>3647</v>
      </c>
      <c r="C18" s="44">
        <v>1990</v>
      </c>
      <c r="D18" s="43">
        <v>781</v>
      </c>
      <c r="E18" s="24">
        <f t="shared" si="0"/>
        <v>6418</v>
      </c>
      <c r="F18" s="43">
        <v>3</v>
      </c>
      <c r="G18" s="44">
        <v>0</v>
      </c>
      <c r="H18" s="19">
        <f t="shared" si="1"/>
        <v>3</v>
      </c>
      <c r="I18" s="44">
        <v>0</v>
      </c>
      <c r="J18" s="19">
        <f t="shared" si="2"/>
        <v>6421</v>
      </c>
      <c r="K18" s="44">
        <v>2406</v>
      </c>
      <c r="L18" s="43">
        <v>685</v>
      </c>
      <c r="M18" s="24">
        <f t="shared" si="3"/>
        <v>3091</v>
      </c>
    </row>
    <row r="19" spans="1:13" x14ac:dyDescent="0.2">
      <c r="A19" s="18">
        <v>37359</v>
      </c>
      <c r="B19" s="43">
        <v>4421</v>
      </c>
      <c r="C19" s="44">
        <v>2650</v>
      </c>
      <c r="D19" s="43">
        <v>1182</v>
      </c>
      <c r="E19" s="24">
        <f t="shared" si="0"/>
        <v>8253</v>
      </c>
      <c r="F19" s="43">
        <v>0</v>
      </c>
      <c r="G19" s="44">
        <v>0</v>
      </c>
      <c r="H19" s="19">
        <f t="shared" si="1"/>
        <v>0</v>
      </c>
      <c r="I19" s="44">
        <v>0</v>
      </c>
      <c r="J19" s="19">
        <f t="shared" si="2"/>
        <v>8253</v>
      </c>
      <c r="K19" s="44">
        <v>7218</v>
      </c>
      <c r="L19" s="43">
        <v>413</v>
      </c>
      <c r="M19" s="24">
        <f t="shared" si="3"/>
        <v>7631</v>
      </c>
    </row>
    <row r="20" spans="1:13" x14ac:dyDescent="0.2">
      <c r="A20" s="18">
        <v>37366</v>
      </c>
      <c r="B20" s="43">
        <v>4655</v>
      </c>
      <c r="C20" s="44">
        <v>2608</v>
      </c>
      <c r="D20" s="43">
        <v>966</v>
      </c>
      <c r="E20" s="24">
        <f t="shared" si="0"/>
        <v>8229</v>
      </c>
      <c r="F20" s="43">
        <v>23</v>
      </c>
      <c r="G20" s="44">
        <v>0</v>
      </c>
      <c r="H20" s="19">
        <f t="shared" si="1"/>
        <v>23</v>
      </c>
      <c r="I20" s="44">
        <v>0</v>
      </c>
      <c r="J20" s="19">
        <f t="shared" si="2"/>
        <v>8252</v>
      </c>
      <c r="K20" s="44">
        <v>6313</v>
      </c>
      <c r="L20" s="43">
        <v>1042</v>
      </c>
      <c r="M20" s="24">
        <f t="shared" si="3"/>
        <v>7355</v>
      </c>
    </row>
    <row r="21" spans="1:13" x14ac:dyDescent="0.2">
      <c r="A21" s="18">
        <v>37373</v>
      </c>
      <c r="B21" s="43">
        <v>4265</v>
      </c>
      <c r="C21" s="44">
        <v>2273</v>
      </c>
      <c r="D21" s="43">
        <v>1014</v>
      </c>
      <c r="E21" s="24">
        <f t="shared" si="0"/>
        <v>7552</v>
      </c>
      <c r="F21" s="43">
        <v>4</v>
      </c>
      <c r="G21" s="44">
        <v>0</v>
      </c>
      <c r="H21" s="19">
        <f t="shared" si="1"/>
        <v>4</v>
      </c>
      <c r="I21" s="44">
        <v>0</v>
      </c>
      <c r="J21" s="19">
        <f t="shared" si="2"/>
        <v>7556</v>
      </c>
      <c r="K21" s="44">
        <v>7231</v>
      </c>
      <c r="L21" s="43">
        <v>1479</v>
      </c>
      <c r="M21" s="24">
        <f t="shared" si="3"/>
        <v>8710</v>
      </c>
    </row>
    <row r="22" spans="1:13" x14ac:dyDescent="0.2">
      <c r="A22" s="18">
        <v>37380</v>
      </c>
      <c r="B22" s="43">
        <v>3884</v>
      </c>
      <c r="C22" s="44">
        <v>2101</v>
      </c>
      <c r="D22" s="43">
        <v>1033</v>
      </c>
      <c r="E22" s="24">
        <f t="shared" si="0"/>
        <v>7018</v>
      </c>
      <c r="F22" s="43">
        <v>19</v>
      </c>
      <c r="G22" s="44">
        <v>0</v>
      </c>
      <c r="H22" s="19">
        <f t="shared" si="1"/>
        <v>19</v>
      </c>
      <c r="I22" s="44">
        <v>0</v>
      </c>
      <c r="J22" s="19">
        <f t="shared" si="2"/>
        <v>7037</v>
      </c>
      <c r="K22" s="44">
        <v>7024</v>
      </c>
      <c r="L22" s="43">
        <v>1265</v>
      </c>
      <c r="M22" s="24">
        <f t="shared" si="3"/>
        <v>8289</v>
      </c>
    </row>
    <row r="23" spans="1:13" x14ac:dyDescent="0.2">
      <c r="A23" s="18">
        <v>37387</v>
      </c>
      <c r="B23" s="43">
        <v>3071</v>
      </c>
      <c r="C23" s="44">
        <v>2019</v>
      </c>
      <c r="D23" s="43">
        <v>988</v>
      </c>
      <c r="E23" s="23">
        <f t="shared" si="0"/>
        <v>6078</v>
      </c>
      <c r="F23" s="43">
        <v>22</v>
      </c>
      <c r="G23" s="44">
        <v>0</v>
      </c>
      <c r="H23" s="22">
        <f t="shared" si="1"/>
        <v>22</v>
      </c>
      <c r="I23" s="44">
        <v>0</v>
      </c>
      <c r="J23" s="22">
        <f t="shared" si="2"/>
        <v>6100</v>
      </c>
      <c r="K23" s="44">
        <v>7709</v>
      </c>
      <c r="L23" s="43">
        <v>852</v>
      </c>
      <c r="M23" s="23">
        <f t="shared" si="3"/>
        <v>8561</v>
      </c>
    </row>
    <row r="24" spans="1:13" x14ac:dyDescent="0.2">
      <c r="A24" s="18">
        <v>37394</v>
      </c>
      <c r="B24" s="43">
        <v>3407</v>
      </c>
      <c r="C24" s="44">
        <v>2050</v>
      </c>
      <c r="D24" s="43">
        <v>956</v>
      </c>
      <c r="E24" s="23">
        <f t="shared" si="0"/>
        <v>6413</v>
      </c>
      <c r="F24" s="43">
        <v>10</v>
      </c>
      <c r="G24" s="44">
        <v>0</v>
      </c>
      <c r="H24" s="22">
        <f t="shared" si="1"/>
        <v>10</v>
      </c>
      <c r="I24" s="44">
        <v>0</v>
      </c>
      <c r="J24" s="22">
        <f t="shared" si="2"/>
        <v>6423</v>
      </c>
      <c r="K24" s="44">
        <v>9554</v>
      </c>
      <c r="L24" s="43">
        <v>1416</v>
      </c>
      <c r="M24" s="23">
        <f t="shared" si="3"/>
        <v>10970</v>
      </c>
    </row>
    <row r="25" spans="1:13" x14ac:dyDescent="0.2">
      <c r="A25" s="18">
        <v>37401</v>
      </c>
      <c r="B25" s="43">
        <v>3209</v>
      </c>
      <c r="C25" s="44">
        <v>2399</v>
      </c>
      <c r="D25" s="43">
        <v>1540</v>
      </c>
      <c r="E25" s="23">
        <f t="shared" si="0"/>
        <v>7148</v>
      </c>
      <c r="F25" s="43">
        <v>8</v>
      </c>
      <c r="G25" s="44">
        <v>0</v>
      </c>
      <c r="H25" s="22">
        <f t="shared" si="1"/>
        <v>8</v>
      </c>
      <c r="I25" s="44">
        <v>0</v>
      </c>
      <c r="J25" s="22">
        <f t="shared" si="2"/>
        <v>7156</v>
      </c>
      <c r="K25" s="44">
        <v>14258</v>
      </c>
      <c r="L25" s="43">
        <v>544</v>
      </c>
      <c r="M25" s="23">
        <f t="shared" si="3"/>
        <v>14802</v>
      </c>
    </row>
    <row r="26" spans="1:13" x14ac:dyDescent="0.2">
      <c r="A26" s="18">
        <v>37408</v>
      </c>
      <c r="B26" s="43">
        <v>4231</v>
      </c>
      <c r="C26" s="44">
        <v>2479</v>
      </c>
      <c r="D26" s="43">
        <v>1570</v>
      </c>
      <c r="E26" s="23">
        <f t="shared" si="0"/>
        <v>8280</v>
      </c>
      <c r="F26" s="43">
        <v>10</v>
      </c>
      <c r="G26" s="44">
        <v>0</v>
      </c>
      <c r="H26" s="22">
        <f t="shared" si="1"/>
        <v>10</v>
      </c>
      <c r="I26" s="44">
        <v>0</v>
      </c>
      <c r="J26" s="22">
        <f t="shared" si="2"/>
        <v>8290</v>
      </c>
      <c r="K26" s="44">
        <v>14560</v>
      </c>
      <c r="L26" s="43">
        <v>621</v>
      </c>
      <c r="M26" s="23">
        <f t="shared" si="3"/>
        <v>15181</v>
      </c>
    </row>
    <row r="27" spans="1:13" x14ac:dyDescent="0.2">
      <c r="A27" s="18">
        <v>37415</v>
      </c>
      <c r="B27" s="43">
        <v>3236</v>
      </c>
      <c r="C27" s="44">
        <v>1962</v>
      </c>
      <c r="D27" s="43">
        <v>1313</v>
      </c>
      <c r="E27" s="23">
        <f t="shared" si="0"/>
        <v>6511</v>
      </c>
      <c r="F27" s="43">
        <v>6</v>
      </c>
      <c r="G27" s="44">
        <v>0</v>
      </c>
      <c r="H27" s="22">
        <f t="shared" si="1"/>
        <v>6</v>
      </c>
      <c r="I27" s="44">
        <v>0</v>
      </c>
      <c r="J27" s="22">
        <f t="shared" si="2"/>
        <v>6517</v>
      </c>
      <c r="K27" s="44">
        <v>13747</v>
      </c>
      <c r="L27" s="43">
        <v>377</v>
      </c>
      <c r="M27" s="23">
        <f t="shared" si="3"/>
        <v>14124</v>
      </c>
    </row>
    <row r="28" spans="1:13" x14ac:dyDescent="0.2">
      <c r="A28" s="18">
        <v>37422</v>
      </c>
      <c r="B28" s="43">
        <v>3644</v>
      </c>
      <c r="C28" s="44">
        <v>2319</v>
      </c>
      <c r="D28" s="43">
        <v>1643</v>
      </c>
      <c r="E28" s="23">
        <f t="shared" si="0"/>
        <v>7606</v>
      </c>
      <c r="F28" s="43">
        <v>19</v>
      </c>
      <c r="G28" s="44">
        <v>0</v>
      </c>
      <c r="H28" s="22">
        <f t="shared" si="1"/>
        <v>19</v>
      </c>
      <c r="I28" s="44">
        <v>0</v>
      </c>
      <c r="J28" s="22">
        <f t="shared" si="2"/>
        <v>7625</v>
      </c>
      <c r="K28" s="44">
        <v>15049</v>
      </c>
      <c r="L28" s="43">
        <v>461</v>
      </c>
      <c r="M28" s="23">
        <f t="shared" si="3"/>
        <v>15510</v>
      </c>
    </row>
    <row r="29" spans="1:13" x14ac:dyDescent="0.2">
      <c r="A29" s="18">
        <v>37429</v>
      </c>
      <c r="B29" s="43">
        <v>3795</v>
      </c>
      <c r="C29" s="44">
        <v>2206</v>
      </c>
      <c r="D29" s="43">
        <v>1529</v>
      </c>
      <c r="E29" s="23">
        <f t="shared" si="0"/>
        <v>7530</v>
      </c>
      <c r="F29" s="43">
        <v>4</v>
      </c>
      <c r="G29" s="44">
        <v>0</v>
      </c>
      <c r="H29" s="22">
        <f t="shared" si="1"/>
        <v>4</v>
      </c>
      <c r="I29" s="44">
        <v>0</v>
      </c>
      <c r="J29" s="22">
        <f t="shared" si="2"/>
        <v>7534</v>
      </c>
      <c r="K29" s="44">
        <v>15561</v>
      </c>
      <c r="L29" s="43">
        <v>881</v>
      </c>
      <c r="M29" s="23">
        <f t="shared" si="3"/>
        <v>16442</v>
      </c>
    </row>
    <row r="30" spans="1:13" x14ac:dyDescent="0.2">
      <c r="A30" s="18">
        <v>37436</v>
      </c>
      <c r="B30" s="43">
        <v>3496</v>
      </c>
      <c r="C30" s="44">
        <v>2105</v>
      </c>
      <c r="D30" s="43">
        <v>1783</v>
      </c>
      <c r="E30" s="23">
        <f t="shared" si="0"/>
        <v>7384</v>
      </c>
      <c r="F30" s="43">
        <v>9</v>
      </c>
      <c r="G30" s="44">
        <v>0</v>
      </c>
      <c r="H30" s="22">
        <f t="shared" si="1"/>
        <v>9</v>
      </c>
      <c r="I30" s="44">
        <v>0</v>
      </c>
      <c r="J30" s="22">
        <f t="shared" si="2"/>
        <v>7393</v>
      </c>
      <c r="K30" s="44">
        <v>16212</v>
      </c>
      <c r="L30" s="43">
        <v>1017</v>
      </c>
      <c r="M30" s="23">
        <f t="shared" si="3"/>
        <v>17229</v>
      </c>
    </row>
    <row r="31" spans="1:13" x14ac:dyDescent="0.2">
      <c r="A31" s="18">
        <v>37443</v>
      </c>
      <c r="B31" s="43">
        <v>3850</v>
      </c>
      <c r="C31" s="44">
        <v>2196</v>
      </c>
      <c r="D31" s="43">
        <v>2204</v>
      </c>
      <c r="E31" s="23">
        <f t="shared" si="0"/>
        <v>8250</v>
      </c>
      <c r="F31" s="43">
        <v>3</v>
      </c>
      <c r="G31" s="44">
        <v>0</v>
      </c>
      <c r="H31" s="22">
        <f t="shared" si="1"/>
        <v>3</v>
      </c>
      <c r="I31" s="44">
        <v>0</v>
      </c>
      <c r="J31" s="22">
        <f t="shared" si="2"/>
        <v>8253</v>
      </c>
      <c r="K31" s="44">
        <v>16768</v>
      </c>
      <c r="L31" s="43">
        <v>632</v>
      </c>
      <c r="M31" s="23">
        <f t="shared" si="3"/>
        <v>17400</v>
      </c>
    </row>
    <row r="32" spans="1:13" x14ac:dyDescent="0.2">
      <c r="A32" s="18">
        <v>37450</v>
      </c>
      <c r="B32" s="43">
        <v>3492</v>
      </c>
      <c r="C32" s="44">
        <v>1985</v>
      </c>
      <c r="D32" s="43">
        <v>1161</v>
      </c>
      <c r="E32" s="23">
        <f t="shared" si="0"/>
        <v>6638</v>
      </c>
      <c r="F32" s="43">
        <v>6</v>
      </c>
      <c r="G32" s="44">
        <v>0</v>
      </c>
      <c r="H32" s="22">
        <f t="shared" si="1"/>
        <v>6</v>
      </c>
      <c r="I32" s="44">
        <v>0</v>
      </c>
      <c r="J32" s="22">
        <f t="shared" si="2"/>
        <v>6644</v>
      </c>
      <c r="K32" s="44">
        <v>12284</v>
      </c>
      <c r="L32" s="43">
        <v>456</v>
      </c>
      <c r="M32" s="23">
        <f t="shared" si="3"/>
        <v>12740</v>
      </c>
    </row>
    <row r="33" spans="1:13" x14ac:dyDescent="0.2">
      <c r="A33" s="18">
        <v>37457</v>
      </c>
      <c r="B33" s="43">
        <v>3075</v>
      </c>
      <c r="C33" s="44">
        <v>1970</v>
      </c>
      <c r="D33" s="43">
        <v>814</v>
      </c>
      <c r="E33" s="23">
        <f t="shared" si="0"/>
        <v>5859</v>
      </c>
      <c r="F33" s="43">
        <v>19</v>
      </c>
      <c r="G33" s="44">
        <v>0</v>
      </c>
      <c r="H33" s="22">
        <f t="shared" si="1"/>
        <v>19</v>
      </c>
      <c r="I33" s="44">
        <v>0</v>
      </c>
      <c r="J33" s="22">
        <f t="shared" si="2"/>
        <v>5878</v>
      </c>
      <c r="K33" s="44">
        <v>13155</v>
      </c>
      <c r="L33" s="43">
        <v>799</v>
      </c>
      <c r="M33" s="23">
        <f t="shared" si="3"/>
        <v>13954</v>
      </c>
    </row>
    <row r="34" spans="1:13" x14ac:dyDescent="0.2">
      <c r="A34" s="18">
        <v>37464</v>
      </c>
      <c r="B34" s="43">
        <v>4041</v>
      </c>
      <c r="C34" s="44">
        <v>2231</v>
      </c>
      <c r="D34" s="43">
        <v>1183</v>
      </c>
      <c r="E34" s="23">
        <f t="shared" si="0"/>
        <v>7455</v>
      </c>
      <c r="F34" s="43">
        <v>6</v>
      </c>
      <c r="G34" s="44">
        <v>0</v>
      </c>
      <c r="H34" s="22">
        <f t="shared" si="1"/>
        <v>6</v>
      </c>
      <c r="I34" s="44">
        <v>0</v>
      </c>
      <c r="J34" s="22">
        <f t="shared" si="2"/>
        <v>7461</v>
      </c>
      <c r="K34" s="44">
        <v>16187</v>
      </c>
      <c r="L34" s="43">
        <v>810</v>
      </c>
      <c r="M34" s="23">
        <f t="shared" si="3"/>
        <v>16997</v>
      </c>
    </row>
    <row r="35" spans="1:13" x14ac:dyDescent="0.2">
      <c r="A35" s="18">
        <v>37471</v>
      </c>
      <c r="B35" s="43">
        <v>4519</v>
      </c>
      <c r="C35" s="44">
        <v>2532</v>
      </c>
      <c r="D35" s="43">
        <v>1055</v>
      </c>
      <c r="E35" s="24">
        <f t="shared" si="0"/>
        <v>8106</v>
      </c>
      <c r="F35" s="43">
        <v>5</v>
      </c>
      <c r="G35" s="44">
        <v>0</v>
      </c>
      <c r="H35" s="19">
        <f t="shared" si="1"/>
        <v>5</v>
      </c>
      <c r="I35" s="44">
        <v>0</v>
      </c>
      <c r="J35" s="19">
        <f t="shared" si="2"/>
        <v>8111</v>
      </c>
      <c r="K35" s="44">
        <v>15644</v>
      </c>
      <c r="L35" s="43">
        <v>1314</v>
      </c>
      <c r="M35" s="24">
        <f t="shared" si="3"/>
        <v>16958</v>
      </c>
    </row>
    <row r="36" spans="1:13" x14ac:dyDescent="0.2">
      <c r="A36" s="18">
        <v>37478</v>
      </c>
      <c r="B36" s="43">
        <v>4138</v>
      </c>
      <c r="C36" s="44">
        <v>2483</v>
      </c>
      <c r="D36" s="43">
        <v>984</v>
      </c>
      <c r="E36" s="23">
        <f t="shared" si="0"/>
        <v>7605</v>
      </c>
      <c r="F36" s="43">
        <v>16</v>
      </c>
      <c r="G36" s="44">
        <v>0</v>
      </c>
      <c r="H36" s="22">
        <f t="shared" si="1"/>
        <v>16</v>
      </c>
      <c r="I36" s="44">
        <v>0</v>
      </c>
      <c r="J36" s="22">
        <f t="shared" si="2"/>
        <v>7621</v>
      </c>
      <c r="K36" s="44">
        <v>17111</v>
      </c>
      <c r="L36" s="43">
        <v>1322</v>
      </c>
      <c r="M36" s="23">
        <f t="shared" si="3"/>
        <v>18433</v>
      </c>
    </row>
    <row r="37" spans="1:13" x14ac:dyDescent="0.2">
      <c r="A37" s="18">
        <v>37485</v>
      </c>
      <c r="B37" s="43">
        <v>4659</v>
      </c>
      <c r="C37" s="44">
        <v>2452</v>
      </c>
      <c r="D37" s="43">
        <v>822</v>
      </c>
      <c r="E37" s="23">
        <f t="shared" ref="E37:E56" si="4">SUM(B37:D37)</f>
        <v>7933</v>
      </c>
      <c r="F37" s="43">
        <v>15</v>
      </c>
      <c r="G37" s="44">
        <v>0</v>
      </c>
      <c r="H37" s="22">
        <f t="shared" ref="H37:H56" si="5">SUM(F37:G37)</f>
        <v>15</v>
      </c>
      <c r="I37" s="44">
        <v>0</v>
      </c>
      <c r="J37" s="22">
        <f t="shared" ref="J37:J56" si="6">E37+H37+I37</f>
        <v>7948</v>
      </c>
      <c r="K37" s="44">
        <v>16194</v>
      </c>
      <c r="L37" s="43">
        <v>898</v>
      </c>
      <c r="M37" s="23">
        <f t="shared" ref="M37:M56" si="7">SUM(K37:L37)</f>
        <v>17092</v>
      </c>
    </row>
    <row r="38" spans="1:13" x14ac:dyDescent="0.2">
      <c r="A38" s="18">
        <v>37492</v>
      </c>
      <c r="B38" s="43">
        <v>4678</v>
      </c>
      <c r="C38" s="44">
        <v>2359</v>
      </c>
      <c r="D38" s="43">
        <v>867</v>
      </c>
      <c r="E38" s="23">
        <f t="shared" si="4"/>
        <v>7904</v>
      </c>
      <c r="F38" s="43">
        <v>11</v>
      </c>
      <c r="G38" s="44">
        <v>0</v>
      </c>
      <c r="H38" s="22">
        <f t="shared" si="5"/>
        <v>11</v>
      </c>
      <c r="I38" s="44">
        <v>0</v>
      </c>
      <c r="J38" s="22">
        <f t="shared" si="6"/>
        <v>7915</v>
      </c>
      <c r="K38" s="44">
        <v>17322</v>
      </c>
      <c r="L38" s="43">
        <v>1309</v>
      </c>
      <c r="M38" s="23">
        <f t="shared" si="7"/>
        <v>18631</v>
      </c>
    </row>
    <row r="39" spans="1:13" x14ac:dyDescent="0.2">
      <c r="A39" s="18">
        <v>37499</v>
      </c>
      <c r="B39" s="43">
        <v>4146</v>
      </c>
      <c r="C39" s="44">
        <v>2363</v>
      </c>
      <c r="D39" s="43">
        <v>669</v>
      </c>
      <c r="E39" s="23">
        <f t="shared" si="4"/>
        <v>7178</v>
      </c>
      <c r="F39" s="43">
        <v>11</v>
      </c>
      <c r="G39" s="44">
        <v>0</v>
      </c>
      <c r="H39" s="22">
        <f t="shared" si="5"/>
        <v>11</v>
      </c>
      <c r="I39" s="44">
        <v>0</v>
      </c>
      <c r="J39" s="22">
        <f t="shared" si="6"/>
        <v>7189</v>
      </c>
      <c r="K39" s="44">
        <v>15642</v>
      </c>
      <c r="L39" s="43">
        <v>939</v>
      </c>
      <c r="M39" s="23">
        <f t="shared" si="7"/>
        <v>16581</v>
      </c>
    </row>
    <row r="40" spans="1:13" x14ac:dyDescent="0.2">
      <c r="A40" s="18">
        <v>37506</v>
      </c>
      <c r="B40" s="43">
        <v>4128</v>
      </c>
      <c r="C40" s="44">
        <v>2316</v>
      </c>
      <c r="D40" s="43">
        <v>805</v>
      </c>
      <c r="E40" s="23">
        <f t="shared" si="4"/>
        <v>7249</v>
      </c>
      <c r="F40" s="43">
        <v>6</v>
      </c>
      <c r="G40" s="44">
        <v>2</v>
      </c>
      <c r="H40" s="22">
        <f t="shared" si="5"/>
        <v>8</v>
      </c>
      <c r="I40" s="44">
        <v>0</v>
      </c>
      <c r="J40" s="22">
        <f t="shared" si="6"/>
        <v>7257</v>
      </c>
      <c r="K40" s="44">
        <v>17040</v>
      </c>
      <c r="L40" s="43">
        <v>907</v>
      </c>
      <c r="M40" s="23">
        <f t="shared" si="7"/>
        <v>17947</v>
      </c>
    </row>
    <row r="41" spans="1:13" x14ac:dyDescent="0.2">
      <c r="A41" s="18">
        <v>37513</v>
      </c>
      <c r="B41" s="43">
        <v>4967</v>
      </c>
      <c r="C41" s="44">
        <v>2713</v>
      </c>
      <c r="D41" s="43">
        <v>750</v>
      </c>
      <c r="E41" s="23">
        <f t="shared" si="4"/>
        <v>8430</v>
      </c>
      <c r="F41" s="43">
        <v>2</v>
      </c>
      <c r="G41" s="44">
        <v>0</v>
      </c>
      <c r="H41" s="22">
        <f t="shared" si="5"/>
        <v>2</v>
      </c>
      <c r="I41" s="44">
        <v>0</v>
      </c>
      <c r="J41" s="22">
        <f t="shared" si="6"/>
        <v>8432</v>
      </c>
      <c r="K41" s="44">
        <v>15733</v>
      </c>
      <c r="L41" s="43">
        <v>793</v>
      </c>
      <c r="M41" s="23">
        <f t="shared" si="7"/>
        <v>16526</v>
      </c>
    </row>
    <row r="42" spans="1:13" x14ac:dyDescent="0.2">
      <c r="A42" s="18">
        <v>37520</v>
      </c>
      <c r="B42" s="43">
        <v>4938</v>
      </c>
      <c r="C42" s="44">
        <v>2778</v>
      </c>
      <c r="D42" s="43">
        <v>738</v>
      </c>
      <c r="E42" s="23">
        <f t="shared" si="4"/>
        <v>8454</v>
      </c>
      <c r="F42" s="43">
        <v>5</v>
      </c>
      <c r="G42" s="44">
        <v>0</v>
      </c>
      <c r="H42" s="22">
        <f t="shared" si="5"/>
        <v>5</v>
      </c>
      <c r="I42" s="44">
        <v>0</v>
      </c>
      <c r="J42" s="22">
        <f t="shared" si="6"/>
        <v>8459</v>
      </c>
      <c r="K42" s="44">
        <v>14882</v>
      </c>
      <c r="L42" s="43">
        <v>780</v>
      </c>
      <c r="M42" s="23">
        <f t="shared" si="7"/>
        <v>15662</v>
      </c>
    </row>
    <row r="43" spans="1:13" x14ac:dyDescent="0.2">
      <c r="A43" s="18">
        <v>37527</v>
      </c>
      <c r="B43" s="43">
        <v>4548</v>
      </c>
      <c r="C43" s="44">
        <v>2884</v>
      </c>
      <c r="D43" s="43">
        <v>926</v>
      </c>
      <c r="E43" s="23">
        <f t="shared" si="4"/>
        <v>8358</v>
      </c>
      <c r="F43" s="43">
        <v>11</v>
      </c>
      <c r="G43" s="44">
        <v>0</v>
      </c>
      <c r="H43" s="22">
        <f t="shared" si="5"/>
        <v>11</v>
      </c>
      <c r="I43" s="44">
        <v>0</v>
      </c>
      <c r="J43" s="22">
        <f t="shared" si="6"/>
        <v>8369</v>
      </c>
      <c r="K43" s="44">
        <v>13857</v>
      </c>
      <c r="L43" s="43">
        <v>537</v>
      </c>
      <c r="M43" s="23">
        <f t="shared" si="7"/>
        <v>14394</v>
      </c>
    </row>
    <row r="44" spans="1:13" x14ac:dyDescent="0.2">
      <c r="A44" s="18">
        <v>37534</v>
      </c>
      <c r="B44" s="43">
        <v>4869</v>
      </c>
      <c r="C44" s="44">
        <v>2949</v>
      </c>
      <c r="D44" s="43">
        <v>764</v>
      </c>
      <c r="E44" s="23">
        <f t="shared" si="4"/>
        <v>8582</v>
      </c>
      <c r="F44" s="43">
        <v>18</v>
      </c>
      <c r="G44" s="44">
        <v>0</v>
      </c>
      <c r="H44" s="22">
        <f t="shared" si="5"/>
        <v>18</v>
      </c>
      <c r="I44" s="44">
        <v>0</v>
      </c>
      <c r="J44" s="22">
        <f t="shared" si="6"/>
        <v>8600</v>
      </c>
      <c r="K44" s="44">
        <v>15306</v>
      </c>
      <c r="L44" s="43">
        <v>201</v>
      </c>
      <c r="M44" s="23">
        <f t="shared" si="7"/>
        <v>15507</v>
      </c>
    </row>
    <row r="45" spans="1:13" x14ac:dyDescent="0.2">
      <c r="A45" s="18">
        <v>37541</v>
      </c>
      <c r="B45" s="43">
        <v>5142</v>
      </c>
      <c r="C45" s="44">
        <v>3267</v>
      </c>
      <c r="D45" s="43">
        <v>789</v>
      </c>
      <c r="E45" s="23">
        <f t="shared" si="4"/>
        <v>9198</v>
      </c>
      <c r="F45" s="43">
        <v>3</v>
      </c>
      <c r="G45" s="44">
        <v>0</v>
      </c>
      <c r="H45" s="22">
        <f t="shared" si="5"/>
        <v>3</v>
      </c>
      <c r="I45" s="44">
        <v>0</v>
      </c>
      <c r="J45" s="22">
        <f t="shared" si="6"/>
        <v>9201</v>
      </c>
      <c r="K45" s="44">
        <v>13364</v>
      </c>
      <c r="L45" s="43">
        <v>468</v>
      </c>
      <c r="M45" s="23">
        <f t="shared" si="7"/>
        <v>13832</v>
      </c>
    </row>
    <row r="46" spans="1:13" x14ac:dyDescent="0.2">
      <c r="A46" s="18">
        <v>37548</v>
      </c>
      <c r="B46" s="43">
        <v>5038</v>
      </c>
      <c r="C46" s="44">
        <v>3156</v>
      </c>
      <c r="D46" s="43">
        <v>705</v>
      </c>
      <c r="E46" s="23">
        <f t="shared" si="4"/>
        <v>8899</v>
      </c>
      <c r="F46" s="43">
        <v>1</v>
      </c>
      <c r="G46" s="44">
        <v>0</v>
      </c>
      <c r="H46" s="22">
        <f t="shared" si="5"/>
        <v>1</v>
      </c>
      <c r="I46" s="44">
        <v>0</v>
      </c>
      <c r="J46" s="22">
        <f t="shared" si="6"/>
        <v>8900</v>
      </c>
      <c r="K46" s="44">
        <v>15643</v>
      </c>
      <c r="L46" s="43">
        <v>315</v>
      </c>
      <c r="M46" s="23">
        <f t="shared" si="7"/>
        <v>15958</v>
      </c>
    </row>
    <row r="47" spans="1:13" x14ac:dyDescent="0.2">
      <c r="A47" s="18">
        <v>37555</v>
      </c>
      <c r="B47" s="43">
        <v>5028</v>
      </c>
      <c r="C47" s="44">
        <v>3430</v>
      </c>
      <c r="D47" s="43">
        <v>677</v>
      </c>
      <c r="E47" s="23">
        <f t="shared" si="4"/>
        <v>9135</v>
      </c>
      <c r="F47" s="43">
        <v>6</v>
      </c>
      <c r="G47" s="44">
        <v>0</v>
      </c>
      <c r="H47" s="22">
        <f t="shared" si="5"/>
        <v>6</v>
      </c>
      <c r="I47" s="44">
        <v>0</v>
      </c>
      <c r="J47" s="22">
        <f t="shared" si="6"/>
        <v>9141</v>
      </c>
      <c r="K47" s="44">
        <v>15242</v>
      </c>
      <c r="L47" s="43">
        <v>16</v>
      </c>
      <c r="M47" s="23">
        <f t="shared" si="7"/>
        <v>15258</v>
      </c>
    </row>
    <row r="48" spans="1:13" x14ac:dyDescent="0.2">
      <c r="A48" s="18">
        <v>37562</v>
      </c>
      <c r="B48" s="43">
        <v>4635</v>
      </c>
      <c r="C48" s="44">
        <v>3529</v>
      </c>
      <c r="D48" s="43">
        <v>762</v>
      </c>
      <c r="E48" s="23">
        <f t="shared" si="4"/>
        <v>8926</v>
      </c>
      <c r="F48" s="43">
        <v>4</v>
      </c>
      <c r="G48" s="44">
        <v>0</v>
      </c>
      <c r="H48" s="22">
        <f t="shared" si="5"/>
        <v>4</v>
      </c>
      <c r="I48" s="44">
        <v>0</v>
      </c>
      <c r="J48" s="22">
        <f t="shared" si="6"/>
        <v>8930</v>
      </c>
      <c r="K48" s="44">
        <v>15632</v>
      </c>
      <c r="L48" s="43">
        <v>36</v>
      </c>
      <c r="M48" s="23">
        <f t="shared" si="7"/>
        <v>15668</v>
      </c>
    </row>
    <row r="49" spans="1:13" x14ac:dyDescent="0.2">
      <c r="A49" s="18">
        <v>37569</v>
      </c>
      <c r="B49" s="43">
        <v>4244</v>
      </c>
      <c r="C49" s="44">
        <v>3565</v>
      </c>
      <c r="D49" s="43">
        <v>828</v>
      </c>
      <c r="E49" s="23">
        <f t="shared" si="4"/>
        <v>8637</v>
      </c>
      <c r="F49" s="43">
        <v>5</v>
      </c>
      <c r="G49" s="44">
        <v>0</v>
      </c>
      <c r="H49" s="22">
        <f t="shared" si="5"/>
        <v>5</v>
      </c>
      <c r="I49" s="44">
        <v>0</v>
      </c>
      <c r="J49" s="22">
        <f t="shared" si="6"/>
        <v>8642</v>
      </c>
      <c r="K49" s="44">
        <v>14540</v>
      </c>
      <c r="L49" s="43">
        <v>17</v>
      </c>
      <c r="M49" s="23">
        <f t="shared" si="7"/>
        <v>14557</v>
      </c>
    </row>
    <row r="50" spans="1:13" x14ac:dyDescent="0.2">
      <c r="A50" s="18">
        <v>37576</v>
      </c>
      <c r="B50" s="43">
        <v>3875</v>
      </c>
      <c r="C50" s="44">
        <v>3899</v>
      </c>
      <c r="D50" s="43">
        <v>1055</v>
      </c>
      <c r="E50" s="23">
        <f t="shared" si="4"/>
        <v>8829</v>
      </c>
      <c r="F50" s="43">
        <v>39</v>
      </c>
      <c r="G50" s="44">
        <v>0</v>
      </c>
      <c r="H50" s="22">
        <f t="shared" si="5"/>
        <v>39</v>
      </c>
      <c r="I50" s="44">
        <v>0</v>
      </c>
      <c r="J50" s="22">
        <f t="shared" si="6"/>
        <v>8868</v>
      </c>
      <c r="K50" s="44">
        <v>12239</v>
      </c>
      <c r="L50" s="43">
        <v>38</v>
      </c>
      <c r="M50" s="23">
        <f t="shared" si="7"/>
        <v>12277</v>
      </c>
    </row>
    <row r="51" spans="1:13" x14ac:dyDescent="0.2">
      <c r="A51" s="18">
        <v>37583</v>
      </c>
      <c r="B51" s="43">
        <v>3785</v>
      </c>
      <c r="C51" s="44">
        <v>3597</v>
      </c>
      <c r="D51" s="43">
        <v>1169</v>
      </c>
      <c r="E51" s="23">
        <f t="shared" si="4"/>
        <v>8551</v>
      </c>
      <c r="F51" s="43">
        <v>2</v>
      </c>
      <c r="G51" s="44">
        <v>0</v>
      </c>
      <c r="H51" s="22">
        <f t="shared" si="5"/>
        <v>2</v>
      </c>
      <c r="I51" s="44">
        <v>0</v>
      </c>
      <c r="J51" s="19">
        <f t="shared" si="6"/>
        <v>8553</v>
      </c>
      <c r="K51" s="44">
        <v>13359</v>
      </c>
      <c r="L51" s="43">
        <v>14</v>
      </c>
      <c r="M51" s="23">
        <f t="shared" si="7"/>
        <v>13373</v>
      </c>
    </row>
    <row r="52" spans="1:13" x14ac:dyDescent="0.2">
      <c r="A52" s="18">
        <v>37590</v>
      </c>
      <c r="B52" s="43">
        <v>3739</v>
      </c>
      <c r="C52" s="44">
        <v>3857</v>
      </c>
      <c r="D52" s="43">
        <v>1074</v>
      </c>
      <c r="E52" s="23">
        <f t="shared" si="4"/>
        <v>8670</v>
      </c>
      <c r="F52" s="43">
        <v>5</v>
      </c>
      <c r="G52" s="44">
        <v>0</v>
      </c>
      <c r="H52" s="22">
        <f t="shared" si="5"/>
        <v>5</v>
      </c>
      <c r="I52" s="44">
        <v>0</v>
      </c>
      <c r="J52" s="22">
        <f t="shared" si="6"/>
        <v>8675</v>
      </c>
      <c r="K52" s="44">
        <v>14881</v>
      </c>
      <c r="L52" s="43">
        <v>9</v>
      </c>
      <c r="M52" s="23">
        <f t="shared" si="7"/>
        <v>14890</v>
      </c>
    </row>
    <row r="53" spans="1:13" x14ac:dyDescent="0.2">
      <c r="A53" s="18">
        <v>37597</v>
      </c>
      <c r="B53" s="43">
        <v>3839</v>
      </c>
      <c r="C53" s="44">
        <v>4833</v>
      </c>
      <c r="D53" s="43">
        <v>1198</v>
      </c>
      <c r="E53" s="23">
        <f t="shared" si="4"/>
        <v>9870</v>
      </c>
      <c r="F53" s="43">
        <v>0</v>
      </c>
      <c r="G53" s="44">
        <v>0</v>
      </c>
      <c r="H53" s="22">
        <f t="shared" si="5"/>
        <v>0</v>
      </c>
      <c r="I53" s="44">
        <v>0</v>
      </c>
      <c r="J53" s="22">
        <f t="shared" si="6"/>
        <v>9870</v>
      </c>
      <c r="K53" s="44">
        <v>13814</v>
      </c>
      <c r="L53" s="43">
        <v>10</v>
      </c>
      <c r="M53" s="23">
        <f t="shared" si="7"/>
        <v>13824</v>
      </c>
    </row>
    <row r="54" spans="1:13" x14ac:dyDescent="0.2">
      <c r="A54" s="18">
        <v>37604</v>
      </c>
      <c r="B54" s="43">
        <v>2948</v>
      </c>
      <c r="C54" s="44">
        <v>3844</v>
      </c>
      <c r="D54" s="43">
        <v>1214</v>
      </c>
      <c r="E54" s="23">
        <f t="shared" si="4"/>
        <v>8006</v>
      </c>
      <c r="F54" s="43">
        <v>23</v>
      </c>
      <c r="G54" s="44">
        <v>0</v>
      </c>
      <c r="H54" s="22">
        <f t="shared" si="5"/>
        <v>23</v>
      </c>
      <c r="I54" s="44">
        <v>0</v>
      </c>
      <c r="J54" s="22">
        <f t="shared" si="6"/>
        <v>8029</v>
      </c>
      <c r="K54" s="44">
        <v>13751</v>
      </c>
      <c r="L54" s="43">
        <v>36</v>
      </c>
      <c r="M54" s="23">
        <f t="shared" si="7"/>
        <v>13787</v>
      </c>
    </row>
    <row r="55" spans="1:13" x14ac:dyDescent="0.2">
      <c r="A55" s="18">
        <v>37611</v>
      </c>
      <c r="B55" s="43">
        <v>2442</v>
      </c>
      <c r="C55" s="44">
        <v>3191</v>
      </c>
      <c r="D55" s="43">
        <v>949</v>
      </c>
      <c r="E55" s="23">
        <f t="shared" si="4"/>
        <v>6582</v>
      </c>
      <c r="F55" s="43">
        <v>23</v>
      </c>
      <c r="G55" s="44">
        <v>0</v>
      </c>
      <c r="H55" s="22">
        <f t="shared" si="5"/>
        <v>23</v>
      </c>
      <c r="I55" s="44">
        <v>0</v>
      </c>
      <c r="J55" s="22">
        <f t="shared" si="6"/>
        <v>6605</v>
      </c>
      <c r="K55" s="44">
        <v>14595</v>
      </c>
      <c r="L55" s="43">
        <v>18</v>
      </c>
      <c r="M55" s="23">
        <f t="shared" si="7"/>
        <v>14613</v>
      </c>
    </row>
    <row r="56" spans="1:13" x14ac:dyDescent="0.2">
      <c r="A56" s="25">
        <v>37618</v>
      </c>
      <c r="B56" s="52">
        <v>1037</v>
      </c>
      <c r="C56" s="45">
        <v>1358</v>
      </c>
      <c r="D56" s="46">
        <v>331</v>
      </c>
      <c r="E56" s="27">
        <f t="shared" si="4"/>
        <v>2726</v>
      </c>
      <c r="F56" s="52">
        <v>9</v>
      </c>
      <c r="G56" s="45">
        <v>0</v>
      </c>
      <c r="H56" s="26">
        <f t="shared" si="5"/>
        <v>9</v>
      </c>
      <c r="I56" s="45">
        <v>0</v>
      </c>
      <c r="J56" s="26">
        <f t="shared" si="6"/>
        <v>2735</v>
      </c>
      <c r="K56" s="45">
        <v>4333</v>
      </c>
      <c r="L56" s="46">
        <v>0</v>
      </c>
      <c r="M56" s="27">
        <f t="shared" si="7"/>
        <v>4333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15958</v>
      </c>
      <c r="C58" s="21">
        <f>C5+C6+C7+C8+C9</f>
        <v>20154</v>
      </c>
      <c r="D58" s="21">
        <f>D5+D6+D7+D8+D9</f>
        <v>4839</v>
      </c>
      <c r="E58" s="21">
        <f t="shared" ref="E58:E69" si="8">SUM(B58:D58)</f>
        <v>40951</v>
      </c>
      <c r="F58" s="21">
        <f>F5+F6+F7+F8+F9</f>
        <v>26</v>
      </c>
      <c r="G58" s="21">
        <f>G5+G6+G7+G8+G9</f>
        <v>0</v>
      </c>
      <c r="H58" s="30">
        <f t="shared" ref="H58:H69" si="9">SUM(F58:G58)</f>
        <v>26</v>
      </c>
      <c r="I58" s="21">
        <f>I5+I6+I7+I8+I9</f>
        <v>4</v>
      </c>
      <c r="J58" s="30">
        <f t="shared" ref="J58:J69" si="10">E58+H58+I58</f>
        <v>40981</v>
      </c>
      <c r="K58" s="21">
        <f>K5+K6+K7+K8+K9</f>
        <v>26084</v>
      </c>
      <c r="L58" s="21">
        <f>L5+L6+L7+L8+L9</f>
        <v>4242</v>
      </c>
      <c r="M58" s="21">
        <f t="shared" ref="M58:M69" si="11">SUM(K58:L58)</f>
        <v>30326</v>
      </c>
    </row>
    <row r="59" spans="1:13" x14ac:dyDescent="0.2">
      <c r="A59" s="31" t="s">
        <v>19</v>
      </c>
      <c r="B59" s="23">
        <f>B10+B11+B12+B13</f>
        <v>18265</v>
      </c>
      <c r="C59" s="23">
        <f>C10+C11+C12+C13</f>
        <v>14251</v>
      </c>
      <c r="D59" s="23">
        <f>D10+D11+D12+D13</f>
        <v>4264</v>
      </c>
      <c r="E59" s="23">
        <f t="shared" si="8"/>
        <v>36780</v>
      </c>
      <c r="F59" s="23">
        <f>F10+F11+F12+F13</f>
        <v>58</v>
      </c>
      <c r="G59" s="23">
        <f>G10+G11+G12+G13</f>
        <v>0</v>
      </c>
      <c r="H59" s="22">
        <f t="shared" si="9"/>
        <v>58</v>
      </c>
      <c r="I59" s="23">
        <f>I10+I11+I12+I13</f>
        <v>2</v>
      </c>
      <c r="J59" s="22">
        <f t="shared" si="10"/>
        <v>36840</v>
      </c>
      <c r="K59" s="23">
        <f>K10+K11+K12+K13</f>
        <v>17398</v>
      </c>
      <c r="L59" s="23">
        <f>L10+L11+L12+L13</f>
        <v>3989</v>
      </c>
      <c r="M59" s="23">
        <f t="shared" si="11"/>
        <v>21387</v>
      </c>
    </row>
    <row r="60" spans="1:13" x14ac:dyDescent="0.2">
      <c r="A60" s="31" t="s">
        <v>20</v>
      </c>
      <c r="B60" s="23">
        <f>B14+B15+B16+B17</f>
        <v>16902</v>
      </c>
      <c r="C60" s="23">
        <f>C14+C15+C16+C17</f>
        <v>9199</v>
      </c>
      <c r="D60" s="23">
        <f>D14+D15+D16+D17</f>
        <v>3519</v>
      </c>
      <c r="E60" s="23">
        <f t="shared" si="8"/>
        <v>29620</v>
      </c>
      <c r="F60" s="23">
        <f>F14+F15+F16+F17</f>
        <v>28</v>
      </c>
      <c r="G60" s="23">
        <f>G14+G15+G16+G17</f>
        <v>0</v>
      </c>
      <c r="H60" s="22">
        <f t="shared" si="9"/>
        <v>28</v>
      </c>
      <c r="I60" s="23">
        <f>I14+I15+I16+I17</f>
        <v>0</v>
      </c>
      <c r="J60" s="22">
        <f t="shared" si="10"/>
        <v>29648</v>
      </c>
      <c r="K60" s="23">
        <f>K14+K15+K16+K17</f>
        <v>21139</v>
      </c>
      <c r="L60" s="23">
        <f>L14+L15+L16+L17</f>
        <v>4199</v>
      </c>
      <c r="M60" s="23">
        <f t="shared" si="11"/>
        <v>25338</v>
      </c>
    </row>
    <row r="61" spans="1:13" x14ac:dyDescent="0.2">
      <c r="A61" s="31" t="s">
        <v>21</v>
      </c>
      <c r="B61" s="23">
        <f>B18+B19+B20+B21+B22</f>
        <v>20872</v>
      </c>
      <c r="C61" s="23">
        <f>C18+C19+C20+C21+C22</f>
        <v>11622</v>
      </c>
      <c r="D61" s="23">
        <f>D18+D19+D20+D21+D22</f>
        <v>4976</v>
      </c>
      <c r="E61" s="23">
        <f t="shared" si="8"/>
        <v>37470</v>
      </c>
      <c r="F61" s="23">
        <f>F18+F19+F20+F21+F22</f>
        <v>49</v>
      </c>
      <c r="G61" s="23">
        <f>G18+G19+G20+G21+G22</f>
        <v>0</v>
      </c>
      <c r="H61" s="22">
        <f t="shared" si="9"/>
        <v>49</v>
      </c>
      <c r="I61" s="23">
        <f>I18+I19+I20+I21+I22</f>
        <v>0</v>
      </c>
      <c r="J61" s="22">
        <f t="shared" si="10"/>
        <v>37519</v>
      </c>
      <c r="K61" s="23">
        <f>K18+K19+K20+K21+K22</f>
        <v>30192</v>
      </c>
      <c r="L61" s="23">
        <f>L18+L19+L20+L21+L22</f>
        <v>4884</v>
      </c>
      <c r="M61" s="23">
        <f t="shared" si="11"/>
        <v>35076</v>
      </c>
    </row>
    <row r="62" spans="1:13" x14ac:dyDescent="0.2">
      <c r="A62" s="31" t="s">
        <v>22</v>
      </c>
      <c r="B62" s="23">
        <f>B23+B24+B25+B26</f>
        <v>13918</v>
      </c>
      <c r="C62" s="23">
        <f>C23+C24+C25+C26</f>
        <v>8947</v>
      </c>
      <c r="D62" s="23">
        <f>D23+D24+D25+D26</f>
        <v>5054</v>
      </c>
      <c r="E62" s="23">
        <f t="shared" si="8"/>
        <v>27919</v>
      </c>
      <c r="F62" s="23">
        <f>F23+F24+F25+F26</f>
        <v>50</v>
      </c>
      <c r="G62" s="23">
        <f>G23+G24+G25+G26</f>
        <v>0</v>
      </c>
      <c r="H62" s="22">
        <f t="shared" si="9"/>
        <v>50</v>
      </c>
      <c r="I62" s="23">
        <f>I23+I24+I25+I26</f>
        <v>0</v>
      </c>
      <c r="J62" s="22">
        <f t="shared" si="10"/>
        <v>27969</v>
      </c>
      <c r="K62" s="23">
        <f>K23+K24+K25+K26</f>
        <v>46081</v>
      </c>
      <c r="L62" s="23">
        <f>L23+L24+L25+L26</f>
        <v>3433</v>
      </c>
      <c r="M62" s="23">
        <f t="shared" si="11"/>
        <v>49514</v>
      </c>
    </row>
    <row r="63" spans="1:13" x14ac:dyDescent="0.2">
      <c r="A63" s="31" t="s">
        <v>23</v>
      </c>
      <c r="B63" s="23">
        <f>B27+B28+B29+B30</f>
        <v>14171</v>
      </c>
      <c r="C63" s="23">
        <f>C27+C28+C29+C30</f>
        <v>8592</v>
      </c>
      <c r="D63" s="23">
        <f>D27+D28+D29+D30</f>
        <v>6268</v>
      </c>
      <c r="E63" s="23">
        <f t="shared" si="8"/>
        <v>29031</v>
      </c>
      <c r="F63" s="23">
        <f>F27+F28+F29+F30</f>
        <v>38</v>
      </c>
      <c r="G63" s="23">
        <f>G27+G28+G29+G30</f>
        <v>0</v>
      </c>
      <c r="H63" s="22">
        <f t="shared" si="9"/>
        <v>38</v>
      </c>
      <c r="I63" s="23">
        <f>I27+I28+I29+I30</f>
        <v>0</v>
      </c>
      <c r="J63" s="22">
        <f t="shared" si="10"/>
        <v>29069</v>
      </c>
      <c r="K63" s="23">
        <f>K27+K28+K29+K30</f>
        <v>60569</v>
      </c>
      <c r="L63" s="23">
        <f>L27+L28+L29+L30</f>
        <v>2736</v>
      </c>
      <c r="M63" s="23">
        <f t="shared" si="11"/>
        <v>63305</v>
      </c>
    </row>
    <row r="64" spans="1:13" x14ac:dyDescent="0.2">
      <c r="A64" s="31" t="s">
        <v>24</v>
      </c>
      <c r="B64" s="23">
        <f>B31+B32+B33+B34+B35</f>
        <v>18977</v>
      </c>
      <c r="C64" s="23">
        <f>C31+C32+C33+C34+C35</f>
        <v>10914</v>
      </c>
      <c r="D64" s="23">
        <f>D31+D32+D33+D34+D35</f>
        <v>6417</v>
      </c>
      <c r="E64" s="23">
        <f t="shared" si="8"/>
        <v>36308</v>
      </c>
      <c r="F64" s="23">
        <f>F31+F32+F33+F34+F35</f>
        <v>39</v>
      </c>
      <c r="G64" s="23">
        <f>G31+G32+G33+G34+G35</f>
        <v>0</v>
      </c>
      <c r="H64" s="22">
        <f t="shared" si="9"/>
        <v>39</v>
      </c>
      <c r="I64" s="23">
        <f>I31+I32+I33+I34+I35</f>
        <v>0</v>
      </c>
      <c r="J64" s="22">
        <f t="shared" si="10"/>
        <v>36347</v>
      </c>
      <c r="K64" s="23">
        <f>K31+K32+K33+K34+K35</f>
        <v>74038</v>
      </c>
      <c r="L64" s="23">
        <f>L31+L32+L33+L34+L35</f>
        <v>4011</v>
      </c>
      <c r="M64" s="23">
        <f t="shared" si="11"/>
        <v>78049</v>
      </c>
    </row>
    <row r="65" spans="1:13" x14ac:dyDescent="0.2">
      <c r="A65" s="31" t="s">
        <v>25</v>
      </c>
      <c r="B65" s="23">
        <f>B36+B37+B38+B39</f>
        <v>17621</v>
      </c>
      <c r="C65" s="23">
        <f>C36+C37+C38+C39</f>
        <v>9657</v>
      </c>
      <c r="D65" s="23">
        <f>D36+D37+D38+D39</f>
        <v>3342</v>
      </c>
      <c r="E65" s="23">
        <f t="shared" si="8"/>
        <v>30620</v>
      </c>
      <c r="F65" s="23">
        <f>F36+F37+F38+F39</f>
        <v>53</v>
      </c>
      <c r="G65" s="23">
        <f>G36+G37+G38+G39</f>
        <v>0</v>
      </c>
      <c r="H65" s="22">
        <f t="shared" si="9"/>
        <v>53</v>
      </c>
      <c r="I65" s="23">
        <f>I36+I37+I38+I39</f>
        <v>0</v>
      </c>
      <c r="J65" s="22">
        <f t="shared" si="10"/>
        <v>30673</v>
      </c>
      <c r="K65" s="23">
        <f>K36+K37+K38+K39</f>
        <v>66269</v>
      </c>
      <c r="L65" s="23">
        <f>L36+L37+L38+L39</f>
        <v>4468</v>
      </c>
      <c r="M65" s="23">
        <f t="shared" si="11"/>
        <v>70737</v>
      </c>
    </row>
    <row r="66" spans="1:13" x14ac:dyDescent="0.2">
      <c r="A66" s="31" t="s">
        <v>26</v>
      </c>
      <c r="B66" s="23">
        <f>B40+B41+B42+B43</f>
        <v>18581</v>
      </c>
      <c r="C66" s="23">
        <f>C40+C41+C42+C43</f>
        <v>10691</v>
      </c>
      <c r="D66" s="23">
        <f>D40+D41+D42+D43</f>
        <v>3219</v>
      </c>
      <c r="E66" s="23">
        <f t="shared" si="8"/>
        <v>32491</v>
      </c>
      <c r="F66" s="23">
        <f>F40+F41+F42+F43</f>
        <v>24</v>
      </c>
      <c r="G66" s="23">
        <f>G40+G41+G42+G43</f>
        <v>2</v>
      </c>
      <c r="H66" s="22">
        <f t="shared" si="9"/>
        <v>26</v>
      </c>
      <c r="I66" s="23">
        <f>I40+I41+I42+I43</f>
        <v>0</v>
      </c>
      <c r="J66" s="22">
        <f t="shared" si="10"/>
        <v>32517</v>
      </c>
      <c r="K66" s="23">
        <f>K40+K41+K42+K43</f>
        <v>61512</v>
      </c>
      <c r="L66" s="23">
        <f>L40+L41+L42+L43</f>
        <v>3017</v>
      </c>
      <c r="M66" s="23">
        <f t="shared" si="11"/>
        <v>64529</v>
      </c>
    </row>
    <row r="67" spans="1:13" x14ac:dyDescent="0.2">
      <c r="A67" s="31" t="s">
        <v>27</v>
      </c>
      <c r="B67" s="23">
        <f>B44+B45+B46+B47+B48</f>
        <v>24712</v>
      </c>
      <c r="C67" s="23">
        <f>C44+C45+C46+C47+C48</f>
        <v>16331</v>
      </c>
      <c r="D67" s="23">
        <f>D44+D45+D46+D47+D48</f>
        <v>3697</v>
      </c>
      <c r="E67" s="23">
        <f t="shared" si="8"/>
        <v>44740</v>
      </c>
      <c r="F67" s="23">
        <f>F44+F45+F46+F47+F48</f>
        <v>32</v>
      </c>
      <c r="G67" s="23">
        <f>G44+G45+G46+G47+G48</f>
        <v>0</v>
      </c>
      <c r="H67" s="22">
        <f t="shared" si="9"/>
        <v>32</v>
      </c>
      <c r="I67" s="23">
        <f>I44+I45+I46+I47+I48</f>
        <v>0</v>
      </c>
      <c r="J67" s="22">
        <f t="shared" si="10"/>
        <v>44772</v>
      </c>
      <c r="K67" s="23">
        <f>K44+K45+K46+K47+K48</f>
        <v>75187</v>
      </c>
      <c r="L67" s="23">
        <f>L44+L45+L46+L47+L48</f>
        <v>1036</v>
      </c>
      <c r="M67" s="23">
        <f t="shared" si="11"/>
        <v>76223</v>
      </c>
    </row>
    <row r="68" spans="1:13" x14ac:dyDescent="0.2">
      <c r="A68" s="31" t="s">
        <v>28</v>
      </c>
      <c r="B68" s="23">
        <f>B49+B50+B51+B52</f>
        <v>15643</v>
      </c>
      <c r="C68" s="23">
        <f>C49+C50+C51+C52</f>
        <v>14918</v>
      </c>
      <c r="D68" s="23">
        <f>D49+D50+D51+D52</f>
        <v>4126</v>
      </c>
      <c r="E68" s="23">
        <f t="shared" si="8"/>
        <v>34687</v>
      </c>
      <c r="F68" s="23">
        <f>F49+F50+F51+F52</f>
        <v>51</v>
      </c>
      <c r="G68" s="23">
        <f>G49+G50+G51+G52</f>
        <v>0</v>
      </c>
      <c r="H68" s="22">
        <f t="shared" si="9"/>
        <v>51</v>
      </c>
      <c r="I68" s="23">
        <f>I49+I50+I51+I52</f>
        <v>0</v>
      </c>
      <c r="J68" s="22">
        <f t="shared" si="10"/>
        <v>34738</v>
      </c>
      <c r="K68" s="23">
        <f>K49+K50+K51+K52</f>
        <v>55019</v>
      </c>
      <c r="L68" s="23">
        <f>L49+L50+L51+L52</f>
        <v>78</v>
      </c>
      <c r="M68" s="23">
        <f t="shared" si="11"/>
        <v>55097</v>
      </c>
    </row>
    <row r="69" spans="1:13" x14ac:dyDescent="0.2">
      <c r="A69" s="32" t="s">
        <v>29</v>
      </c>
      <c r="B69" s="27">
        <f>B53+B54+B55+B56</f>
        <v>10266</v>
      </c>
      <c r="C69" s="27">
        <f>C53+C54+C55+C56</f>
        <v>13226</v>
      </c>
      <c r="D69" s="27">
        <f>D53+D54+D55+D56</f>
        <v>3692</v>
      </c>
      <c r="E69" s="27">
        <f t="shared" si="8"/>
        <v>27184</v>
      </c>
      <c r="F69" s="27">
        <f>F53+F54+F55+F56</f>
        <v>55</v>
      </c>
      <c r="G69" s="27">
        <f>G53+G54+G55+G56</f>
        <v>0</v>
      </c>
      <c r="H69" s="26">
        <f t="shared" si="9"/>
        <v>55</v>
      </c>
      <c r="I69" s="27">
        <f>I53+I54+I55+I56</f>
        <v>0</v>
      </c>
      <c r="J69" s="26">
        <f t="shared" si="10"/>
        <v>27239</v>
      </c>
      <c r="K69" s="27">
        <f>K53+K54+K55+K56</f>
        <v>46493</v>
      </c>
      <c r="L69" s="27">
        <f>L53+L54+L55+L56</f>
        <v>64</v>
      </c>
      <c r="M69" s="27">
        <f t="shared" si="11"/>
        <v>46557</v>
      </c>
    </row>
    <row r="71" spans="1:13" x14ac:dyDescent="0.2">
      <c r="A71" s="29" t="s">
        <v>30</v>
      </c>
      <c r="B71" s="21">
        <f>B58+B59+B60</f>
        <v>51125</v>
      </c>
      <c r="C71" s="21">
        <f>C58+C59+C60</f>
        <v>43604</v>
      </c>
      <c r="D71" s="21">
        <f>D58+D59+D60</f>
        <v>12622</v>
      </c>
      <c r="E71" s="21">
        <f>SUM(B71:D71)</f>
        <v>107351</v>
      </c>
      <c r="F71" s="21">
        <f>F58+F59+F60</f>
        <v>112</v>
      </c>
      <c r="G71" s="21">
        <f>G58+G59+G60</f>
        <v>0</v>
      </c>
      <c r="H71" s="21">
        <f>SUM(F71:G71)</f>
        <v>112</v>
      </c>
      <c r="I71" s="21">
        <f>I58+I59+I60</f>
        <v>6</v>
      </c>
      <c r="J71" s="21">
        <f>E71+H71+I71</f>
        <v>107469</v>
      </c>
      <c r="K71" s="21">
        <f>K58+K59+K60</f>
        <v>64621</v>
      </c>
      <c r="L71" s="21">
        <f>L58+L59+L60</f>
        <v>12430</v>
      </c>
      <c r="M71" s="21">
        <f>SUM(K71:L71)</f>
        <v>77051</v>
      </c>
    </row>
    <row r="72" spans="1:13" x14ac:dyDescent="0.2">
      <c r="A72" s="31" t="s">
        <v>31</v>
      </c>
      <c r="B72" s="23">
        <f>B61+B62+B63</f>
        <v>48961</v>
      </c>
      <c r="C72" s="23">
        <f>C61+C62+C63</f>
        <v>29161</v>
      </c>
      <c r="D72" s="23">
        <f>D61+D62+D63</f>
        <v>16298</v>
      </c>
      <c r="E72" s="23">
        <f>SUM(B72:D72)</f>
        <v>94420</v>
      </c>
      <c r="F72" s="23">
        <f>F61+F62+F63</f>
        <v>137</v>
      </c>
      <c r="G72" s="23">
        <f>G61+G62+G63</f>
        <v>0</v>
      </c>
      <c r="H72" s="23">
        <f>SUM(F72:G72)</f>
        <v>137</v>
      </c>
      <c r="I72" s="23">
        <f>I61+I62+I63</f>
        <v>0</v>
      </c>
      <c r="J72" s="23">
        <f>E72+H72+I72</f>
        <v>94557</v>
      </c>
      <c r="K72" s="23">
        <f>K61+K62+K63</f>
        <v>136842</v>
      </c>
      <c r="L72" s="23">
        <f>L61+L62+L63</f>
        <v>11053</v>
      </c>
      <c r="M72" s="23">
        <f>SUM(K72:L72)</f>
        <v>147895</v>
      </c>
    </row>
    <row r="73" spans="1:13" x14ac:dyDescent="0.2">
      <c r="A73" s="31" t="s">
        <v>32</v>
      </c>
      <c r="B73" s="23">
        <f>B64+B65+B66</f>
        <v>55179</v>
      </c>
      <c r="C73" s="23">
        <f>C64+C65+C66</f>
        <v>31262</v>
      </c>
      <c r="D73" s="23">
        <f>D64+D65+D66</f>
        <v>12978</v>
      </c>
      <c r="E73" s="23">
        <f>SUM(B73:D73)</f>
        <v>99419</v>
      </c>
      <c r="F73" s="23">
        <f>F64+F65+F66</f>
        <v>116</v>
      </c>
      <c r="G73" s="23">
        <f>G64+G65+G66</f>
        <v>2</v>
      </c>
      <c r="H73" s="23">
        <f>SUM(F73:G73)</f>
        <v>118</v>
      </c>
      <c r="I73" s="23">
        <f>I64+I65+I66</f>
        <v>0</v>
      </c>
      <c r="J73" s="23">
        <f>E73+H73+I73</f>
        <v>99537</v>
      </c>
      <c r="K73" s="23">
        <f>K64+K65+K66</f>
        <v>201819</v>
      </c>
      <c r="L73" s="23">
        <f>L64+L65+L66</f>
        <v>11496</v>
      </c>
      <c r="M73" s="23">
        <f>SUM(K73:L73)</f>
        <v>213315</v>
      </c>
    </row>
    <row r="74" spans="1:13" x14ac:dyDescent="0.2">
      <c r="A74" s="32" t="s">
        <v>33</v>
      </c>
      <c r="B74" s="27">
        <f>B67+B68+B69</f>
        <v>50621</v>
      </c>
      <c r="C74" s="27">
        <f>C67+C68+C69</f>
        <v>44475</v>
      </c>
      <c r="D74" s="27">
        <f>D67+D68+D69</f>
        <v>11515</v>
      </c>
      <c r="E74" s="27">
        <f>SUM(B74:D74)</f>
        <v>106611</v>
      </c>
      <c r="F74" s="27">
        <f>F67+F68+F69</f>
        <v>138</v>
      </c>
      <c r="G74" s="27">
        <f>G67+G68+G69</f>
        <v>0</v>
      </c>
      <c r="H74" s="27">
        <f>SUM(F74:G74)</f>
        <v>138</v>
      </c>
      <c r="I74" s="27">
        <f>I67+I68+I69</f>
        <v>0</v>
      </c>
      <c r="J74" s="27">
        <f>E74+H74+I74</f>
        <v>106749</v>
      </c>
      <c r="K74" s="27">
        <f>K67+K68+K69</f>
        <v>176699</v>
      </c>
      <c r="L74" s="27">
        <f>L67+L68+L69</f>
        <v>1178</v>
      </c>
      <c r="M74" s="27">
        <f>SUM(K74:L74)</f>
        <v>177877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205886</v>
      </c>
      <c r="C76" s="34">
        <f>SUM(C71:C74)</f>
        <v>148502</v>
      </c>
      <c r="D76" s="34">
        <f>SUM(D71:D74)</f>
        <v>53413</v>
      </c>
      <c r="E76" s="35">
        <f>SUM(B76:D76)</f>
        <v>407801</v>
      </c>
      <c r="F76" s="34">
        <f>SUM(F71:F74)</f>
        <v>503</v>
      </c>
      <c r="G76" s="34">
        <f>SUM(G71:G74)</f>
        <v>2</v>
      </c>
      <c r="H76" s="34">
        <f>SUM(F76:G76)</f>
        <v>505</v>
      </c>
      <c r="I76" s="34">
        <f>SUM(I71:I74)</f>
        <v>6</v>
      </c>
      <c r="J76" s="34">
        <f>E76+H76+I76</f>
        <v>408312</v>
      </c>
      <c r="K76" s="34">
        <f>SUM(K71:K74)</f>
        <v>579981</v>
      </c>
      <c r="L76" s="34">
        <f>SUM(L71:L74)</f>
        <v>36157</v>
      </c>
      <c r="M76" s="36">
        <f>SUM(K76:L76)</f>
        <v>616138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&amp; Statistics Unit
Room 810, Dundonald House,
Upper Newtownards Road
Belfast BT4 3SB.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79"/>
  <sheetViews>
    <sheetView zoomScaleNormal="100" workbookViewId="0">
      <selection activeCell="H12" sqref="H12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58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x14ac:dyDescent="0.2">
      <c r="A4" s="89" t="s">
        <v>7</v>
      </c>
      <c r="B4" s="90" t="s">
        <v>8</v>
      </c>
      <c r="C4" s="91" t="s">
        <v>9</v>
      </c>
      <c r="D4" s="91" t="s">
        <v>10</v>
      </c>
      <c r="E4" s="91" t="s">
        <v>4</v>
      </c>
      <c r="F4" s="90" t="s">
        <v>11</v>
      </c>
      <c r="G4" s="91" t="s">
        <v>12</v>
      </c>
      <c r="H4" s="57" t="s">
        <v>4</v>
      </c>
      <c r="I4" s="90" t="s">
        <v>46</v>
      </c>
      <c r="J4" s="92" t="s">
        <v>47</v>
      </c>
      <c r="K4" s="92" t="s">
        <v>4</v>
      </c>
      <c r="L4" s="15" t="s">
        <v>14</v>
      </c>
      <c r="M4" s="16" t="s">
        <v>15</v>
      </c>
      <c r="N4" s="16" t="s">
        <v>16</v>
      </c>
      <c r="O4" s="16" t="s">
        <v>17</v>
      </c>
    </row>
    <row r="5" spans="1:16" x14ac:dyDescent="0.2">
      <c r="A5" s="18">
        <v>43834</v>
      </c>
      <c r="B5" s="82">
        <v>2694</v>
      </c>
      <c r="C5" s="82">
        <v>2309</v>
      </c>
      <c r="D5" s="82">
        <v>472</v>
      </c>
      <c r="E5" s="24">
        <v>5475</v>
      </c>
      <c r="F5" s="82">
        <v>1454</v>
      </c>
      <c r="G5" s="82">
        <v>59</v>
      </c>
      <c r="H5" s="24">
        <v>1513</v>
      </c>
      <c r="I5" s="82">
        <v>8</v>
      </c>
      <c r="J5" s="82">
        <v>135</v>
      </c>
      <c r="K5" s="24">
        <v>143</v>
      </c>
      <c r="L5" s="24">
        <v>7131</v>
      </c>
      <c r="M5" s="82">
        <v>6979</v>
      </c>
      <c r="N5" s="82">
        <v>463</v>
      </c>
      <c r="O5" s="24">
        <v>7442</v>
      </c>
      <c r="P5" t="s">
        <v>57</v>
      </c>
    </row>
    <row r="6" spans="1:16" x14ac:dyDescent="0.2">
      <c r="A6" s="18">
        <f t="shared" ref="A6:A57" si="0">A5+7</f>
        <v>43841</v>
      </c>
      <c r="B6" s="82">
        <v>3151</v>
      </c>
      <c r="C6" s="82">
        <v>2656</v>
      </c>
      <c r="D6" s="82">
        <v>817</v>
      </c>
      <c r="E6" s="24">
        <v>6624</v>
      </c>
      <c r="F6" s="82">
        <v>2049</v>
      </c>
      <c r="G6" s="82">
        <v>121</v>
      </c>
      <c r="H6" s="24">
        <v>2170</v>
      </c>
      <c r="I6" s="82">
        <v>5</v>
      </c>
      <c r="J6" s="82">
        <v>129</v>
      </c>
      <c r="K6" s="24">
        <v>134</v>
      </c>
      <c r="L6" s="24">
        <v>8928</v>
      </c>
      <c r="M6" s="82">
        <v>8665</v>
      </c>
      <c r="N6" s="82">
        <v>490</v>
      </c>
      <c r="O6" s="24">
        <v>9155</v>
      </c>
    </row>
    <row r="7" spans="1:16" x14ac:dyDescent="0.2">
      <c r="A7" s="18">
        <f t="shared" si="0"/>
        <v>43848</v>
      </c>
      <c r="B7" s="82">
        <v>3322</v>
      </c>
      <c r="C7" s="82">
        <v>3003</v>
      </c>
      <c r="D7" s="82">
        <v>747</v>
      </c>
      <c r="E7" s="24">
        <v>7072</v>
      </c>
      <c r="F7" s="82">
        <v>2181</v>
      </c>
      <c r="G7" s="82">
        <v>89</v>
      </c>
      <c r="H7" s="24">
        <v>2270</v>
      </c>
      <c r="I7" s="82">
        <v>5</v>
      </c>
      <c r="J7" s="82">
        <v>144</v>
      </c>
      <c r="K7" s="24">
        <v>149</v>
      </c>
      <c r="L7" s="24">
        <v>9491</v>
      </c>
      <c r="M7" s="82">
        <v>8330</v>
      </c>
      <c r="N7" s="82">
        <v>331</v>
      </c>
      <c r="O7" s="24">
        <v>8661</v>
      </c>
    </row>
    <row r="8" spans="1:16" x14ac:dyDescent="0.2">
      <c r="A8" s="18">
        <f t="shared" si="0"/>
        <v>43855</v>
      </c>
      <c r="B8" s="82">
        <v>3583</v>
      </c>
      <c r="C8" s="82">
        <v>2863</v>
      </c>
      <c r="D8" s="82">
        <v>641</v>
      </c>
      <c r="E8" s="24">
        <v>7087</v>
      </c>
      <c r="F8" s="82">
        <v>2063</v>
      </c>
      <c r="G8" s="82">
        <v>73</v>
      </c>
      <c r="H8" s="24">
        <v>2136</v>
      </c>
      <c r="I8" s="82">
        <v>6</v>
      </c>
      <c r="J8" s="82">
        <v>45</v>
      </c>
      <c r="K8" s="24">
        <v>51</v>
      </c>
      <c r="L8" s="24">
        <v>9274</v>
      </c>
      <c r="M8" s="82">
        <v>8086</v>
      </c>
      <c r="N8" s="82">
        <v>765</v>
      </c>
      <c r="O8" s="24">
        <v>8851</v>
      </c>
    </row>
    <row r="9" spans="1:16" x14ac:dyDescent="0.2">
      <c r="A9" s="18">
        <f t="shared" si="0"/>
        <v>43862</v>
      </c>
      <c r="B9" s="82">
        <v>3372</v>
      </c>
      <c r="C9" s="82">
        <v>2960</v>
      </c>
      <c r="D9" s="82">
        <v>744</v>
      </c>
      <c r="E9" s="24">
        <v>7076</v>
      </c>
      <c r="F9" s="82">
        <v>2014</v>
      </c>
      <c r="G9" s="82">
        <v>94</v>
      </c>
      <c r="H9" s="24">
        <v>2108</v>
      </c>
      <c r="I9" s="82">
        <v>4</v>
      </c>
      <c r="J9" s="82">
        <v>158</v>
      </c>
      <c r="K9" s="24">
        <v>162</v>
      </c>
      <c r="L9" s="24">
        <v>9346</v>
      </c>
      <c r="M9" s="82">
        <v>7174</v>
      </c>
      <c r="N9" s="82">
        <v>750</v>
      </c>
      <c r="O9" s="24">
        <v>7924</v>
      </c>
    </row>
    <row r="10" spans="1:16" x14ac:dyDescent="0.2">
      <c r="A10" s="18">
        <f t="shared" si="0"/>
        <v>43869</v>
      </c>
      <c r="B10" s="82">
        <v>3528</v>
      </c>
      <c r="C10" s="82">
        <v>2961</v>
      </c>
      <c r="D10" s="82">
        <v>696</v>
      </c>
      <c r="E10" s="24">
        <v>7185</v>
      </c>
      <c r="F10" s="82">
        <v>2137</v>
      </c>
      <c r="G10" s="82">
        <v>75</v>
      </c>
      <c r="H10" s="24">
        <v>2212</v>
      </c>
      <c r="I10" s="82">
        <v>17</v>
      </c>
      <c r="J10" s="82">
        <v>127</v>
      </c>
      <c r="K10" s="24">
        <v>144</v>
      </c>
      <c r="L10" s="24">
        <v>9541</v>
      </c>
      <c r="M10" s="82">
        <v>6484</v>
      </c>
      <c r="N10" s="82">
        <v>824</v>
      </c>
      <c r="O10" s="24">
        <v>7308</v>
      </c>
    </row>
    <row r="11" spans="1:16" x14ac:dyDescent="0.2">
      <c r="A11" s="18">
        <f t="shared" si="0"/>
        <v>43876</v>
      </c>
      <c r="B11" s="82">
        <v>3425</v>
      </c>
      <c r="C11" s="82">
        <v>2872</v>
      </c>
      <c r="D11" s="82">
        <v>643</v>
      </c>
      <c r="E11" s="24">
        <v>6940</v>
      </c>
      <c r="F11" s="82">
        <v>1912</v>
      </c>
      <c r="G11" s="82">
        <v>59</v>
      </c>
      <c r="H11" s="24">
        <v>1971</v>
      </c>
      <c r="I11" s="82">
        <v>7</v>
      </c>
      <c r="J11" s="82">
        <v>135</v>
      </c>
      <c r="K11" s="24">
        <v>142</v>
      </c>
      <c r="L11" s="24">
        <v>9053</v>
      </c>
      <c r="M11" s="82">
        <v>5660</v>
      </c>
      <c r="N11" s="82">
        <v>896</v>
      </c>
      <c r="O11" s="24">
        <v>6556</v>
      </c>
    </row>
    <row r="12" spans="1:16" x14ac:dyDescent="0.2">
      <c r="A12" s="18">
        <f t="shared" si="0"/>
        <v>43883</v>
      </c>
      <c r="B12" s="82">
        <v>3307</v>
      </c>
      <c r="C12" s="82">
        <v>3146</v>
      </c>
      <c r="D12" s="82">
        <v>690</v>
      </c>
      <c r="E12" s="24">
        <v>7143</v>
      </c>
      <c r="F12" s="82">
        <v>1896</v>
      </c>
      <c r="G12" s="82">
        <v>89</v>
      </c>
      <c r="H12" s="24">
        <v>1985</v>
      </c>
      <c r="I12" s="82">
        <v>20</v>
      </c>
      <c r="J12" s="82">
        <v>143</v>
      </c>
      <c r="K12" s="24">
        <v>163</v>
      </c>
      <c r="L12" s="24">
        <v>9291</v>
      </c>
      <c r="M12" s="82">
        <v>6667</v>
      </c>
      <c r="N12" s="82">
        <v>701</v>
      </c>
      <c r="O12" s="24">
        <v>7368</v>
      </c>
    </row>
    <row r="13" spans="1:16" x14ac:dyDescent="0.2">
      <c r="A13" s="18">
        <f t="shared" si="0"/>
        <v>43890</v>
      </c>
      <c r="B13" s="82">
        <v>3480</v>
      </c>
      <c r="C13" s="82">
        <v>3044</v>
      </c>
      <c r="D13" s="82">
        <v>557</v>
      </c>
      <c r="E13" s="24">
        <v>7081</v>
      </c>
      <c r="F13" s="82">
        <v>1883</v>
      </c>
      <c r="G13" s="82">
        <v>89</v>
      </c>
      <c r="H13" s="24">
        <v>1972</v>
      </c>
      <c r="I13" s="82">
        <v>21</v>
      </c>
      <c r="J13" s="82">
        <v>107</v>
      </c>
      <c r="K13" s="24">
        <v>128</v>
      </c>
      <c r="L13" s="24">
        <v>9181</v>
      </c>
      <c r="M13" s="82">
        <v>5950</v>
      </c>
      <c r="N13" s="82">
        <v>622</v>
      </c>
      <c r="O13" s="24">
        <v>6572</v>
      </c>
    </row>
    <row r="14" spans="1:16" x14ac:dyDescent="0.2">
      <c r="A14" s="18">
        <f t="shared" si="0"/>
        <v>43897</v>
      </c>
      <c r="B14" s="82">
        <v>3422</v>
      </c>
      <c r="C14" s="82">
        <v>2869</v>
      </c>
      <c r="D14" s="82">
        <v>550</v>
      </c>
      <c r="E14" s="24">
        <v>6841</v>
      </c>
      <c r="F14" s="82">
        <v>1928</v>
      </c>
      <c r="G14" s="82">
        <v>131</v>
      </c>
      <c r="H14" s="24">
        <v>2059</v>
      </c>
      <c r="I14" s="82">
        <v>16</v>
      </c>
      <c r="J14" s="82">
        <v>93</v>
      </c>
      <c r="K14" s="24">
        <v>109</v>
      </c>
      <c r="L14" s="24">
        <v>9009</v>
      </c>
      <c r="M14" s="82">
        <v>5576</v>
      </c>
      <c r="N14" s="82">
        <v>513</v>
      </c>
      <c r="O14" s="24">
        <v>6089</v>
      </c>
    </row>
    <row r="15" spans="1:16" x14ac:dyDescent="0.2">
      <c r="A15" s="18">
        <f t="shared" si="0"/>
        <v>43904</v>
      </c>
      <c r="B15" s="82">
        <v>3429</v>
      </c>
      <c r="C15" s="82">
        <v>3096</v>
      </c>
      <c r="D15" s="82">
        <v>628</v>
      </c>
      <c r="E15" s="24">
        <v>7153</v>
      </c>
      <c r="F15" s="82">
        <v>1953</v>
      </c>
      <c r="G15" s="82">
        <v>92</v>
      </c>
      <c r="H15" s="24">
        <v>2045</v>
      </c>
      <c r="I15" s="82">
        <v>34</v>
      </c>
      <c r="J15" s="82">
        <v>128</v>
      </c>
      <c r="K15" s="24">
        <v>162</v>
      </c>
      <c r="L15" s="24">
        <v>9360</v>
      </c>
      <c r="M15" s="82">
        <v>6101</v>
      </c>
      <c r="N15" s="82">
        <v>391</v>
      </c>
      <c r="O15" s="24">
        <v>6492</v>
      </c>
    </row>
    <row r="16" spans="1:16" x14ac:dyDescent="0.2">
      <c r="A16" s="18">
        <f t="shared" si="0"/>
        <v>43911</v>
      </c>
      <c r="B16" s="82">
        <v>3495</v>
      </c>
      <c r="C16" s="82">
        <v>2590</v>
      </c>
      <c r="D16" s="82">
        <v>628</v>
      </c>
      <c r="E16" s="24">
        <v>6713</v>
      </c>
      <c r="F16" s="82">
        <v>1863</v>
      </c>
      <c r="G16" s="82">
        <v>71</v>
      </c>
      <c r="H16" s="24">
        <v>1934</v>
      </c>
      <c r="I16" s="82">
        <v>19</v>
      </c>
      <c r="J16" s="82">
        <v>101</v>
      </c>
      <c r="K16" s="24">
        <v>120</v>
      </c>
      <c r="L16" s="24">
        <v>8767</v>
      </c>
      <c r="M16" s="82">
        <v>5397</v>
      </c>
      <c r="N16" s="82">
        <v>153</v>
      </c>
      <c r="O16" s="24">
        <v>5550</v>
      </c>
    </row>
    <row r="17" spans="1:15" x14ac:dyDescent="0.2">
      <c r="A17" s="18">
        <f t="shared" si="0"/>
        <v>43918</v>
      </c>
      <c r="B17" s="82">
        <v>3662</v>
      </c>
      <c r="C17" s="82">
        <v>2944</v>
      </c>
      <c r="D17" s="82">
        <v>611</v>
      </c>
      <c r="E17" s="24">
        <v>7217</v>
      </c>
      <c r="F17" s="82">
        <v>1848</v>
      </c>
      <c r="G17" s="82">
        <v>81</v>
      </c>
      <c r="H17" s="24">
        <v>1929</v>
      </c>
      <c r="I17" s="82">
        <v>11</v>
      </c>
      <c r="J17" s="82">
        <v>49</v>
      </c>
      <c r="K17" s="24">
        <v>60</v>
      </c>
      <c r="L17" s="24">
        <v>9206</v>
      </c>
      <c r="M17" s="82">
        <v>5096</v>
      </c>
      <c r="N17" s="82">
        <v>42</v>
      </c>
      <c r="O17" s="24">
        <v>5138</v>
      </c>
    </row>
    <row r="18" spans="1:15" x14ac:dyDescent="0.2">
      <c r="A18" s="18">
        <f t="shared" si="0"/>
        <v>43925</v>
      </c>
      <c r="B18" s="82">
        <v>3493</v>
      </c>
      <c r="C18" s="82">
        <v>2944</v>
      </c>
      <c r="D18" s="82">
        <v>625</v>
      </c>
      <c r="E18" s="24">
        <v>7062</v>
      </c>
      <c r="F18" s="82">
        <v>1591</v>
      </c>
      <c r="G18" s="82">
        <v>54</v>
      </c>
      <c r="H18" s="24">
        <v>1645</v>
      </c>
      <c r="I18" s="82">
        <v>16</v>
      </c>
      <c r="J18" s="82">
        <v>112</v>
      </c>
      <c r="K18" s="24">
        <v>128</v>
      </c>
      <c r="L18" s="24">
        <v>8835</v>
      </c>
      <c r="M18" s="82">
        <v>3964</v>
      </c>
      <c r="N18" s="82">
        <v>110</v>
      </c>
      <c r="O18" s="24">
        <v>4074</v>
      </c>
    </row>
    <row r="19" spans="1:15" x14ac:dyDescent="0.2">
      <c r="A19" s="18">
        <f t="shared" si="0"/>
        <v>43932</v>
      </c>
      <c r="B19" s="82">
        <v>3237</v>
      </c>
      <c r="C19" s="82">
        <v>2836</v>
      </c>
      <c r="D19" s="82">
        <v>571</v>
      </c>
      <c r="E19" s="24">
        <v>6644</v>
      </c>
      <c r="F19" s="82">
        <v>1339</v>
      </c>
      <c r="G19" s="82">
        <v>82</v>
      </c>
      <c r="H19" s="24">
        <v>1421</v>
      </c>
      <c r="I19" s="82">
        <v>3</v>
      </c>
      <c r="J19" s="82">
        <v>57</v>
      </c>
      <c r="K19" s="24">
        <v>60</v>
      </c>
      <c r="L19" s="24">
        <v>8125</v>
      </c>
      <c r="M19" s="82">
        <v>4317</v>
      </c>
      <c r="N19" s="82">
        <v>139</v>
      </c>
      <c r="O19" s="24">
        <v>4456</v>
      </c>
    </row>
    <row r="20" spans="1:15" x14ac:dyDescent="0.2">
      <c r="A20" s="18">
        <f t="shared" si="0"/>
        <v>43939</v>
      </c>
      <c r="B20" s="82">
        <v>2895</v>
      </c>
      <c r="C20" s="82">
        <v>2455</v>
      </c>
      <c r="D20" s="82">
        <v>518</v>
      </c>
      <c r="E20" s="24">
        <v>5868</v>
      </c>
      <c r="F20" s="82">
        <v>1072</v>
      </c>
      <c r="G20" s="82">
        <v>100</v>
      </c>
      <c r="H20" s="24">
        <v>1172</v>
      </c>
      <c r="I20" s="82">
        <v>2</v>
      </c>
      <c r="J20" s="82">
        <v>29</v>
      </c>
      <c r="K20" s="24">
        <v>31</v>
      </c>
      <c r="L20" s="24">
        <v>7071</v>
      </c>
      <c r="M20" s="82">
        <v>3837</v>
      </c>
      <c r="N20" s="82">
        <v>183</v>
      </c>
      <c r="O20" s="24">
        <v>4020</v>
      </c>
    </row>
    <row r="21" spans="1:15" x14ac:dyDescent="0.2">
      <c r="A21" s="18">
        <f t="shared" si="0"/>
        <v>43946</v>
      </c>
      <c r="B21" s="82">
        <v>3064</v>
      </c>
      <c r="C21" s="82">
        <v>2500</v>
      </c>
      <c r="D21" s="82">
        <v>645</v>
      </c>
      <c r="E21" s="24">
        <v>6209</v>
      </c>
      <c r="F21" s="82">
        <v>1342</v>
      </c>
      <c r="G21" s="82">
        <v>65</v>
      </c>
      <c r="H21" s="24">
        <v>1407</v>
      </c>
      <c r="I21" s="82">
        <v>10</v>
      </c>
      <c r="J21" s="82">
        <v>83</v>
      </c>
      <c r="K21" s="24">
        <v>93</v>
      </c>
      <c r="L21" s="24">
        <v>7709</v>
      </c>
      <c r="M21" s="82">
        <v>4130</v>
      </c>
      <c r="N21" s="82">
        <v>91</v>
      </c>
      <c r="O21" s="24">
        <v>4221</v>
      </c>
    </row>
    <row r="22" spans="1:15" x14ac:dyDescent="0.2">
      <c r="A22" s="18">
        <f t="shared" si="0"/>
        <v>43953</v>
      </c>
      <c r="B22" s="82">
        <v>2656</v>
      </c>
      <c r="C22" s="82">
        <v>2399</v>
      </c>
      <c r="D22" s="82">
        <v>760</v>
      </c>
      <c r="E22" s="24">
        <v>5815</v>
      </c>
      <c r="F22" s="82">
        <v>1281</v>
      </c>
      <c r="G22" s="82">
        <v>80</v>
      </c>
      <c r="H22" s="24">
        <v>1361</v>
      </c>
      <c r="I22" s="82">
        <v>4</v>
      </c>
      <c r="J22" s="82">
        <v>82</v>
      </c>
      <c r="K22" s="24">
        <v>86</v>
      </c>
      <c r="L22" s="24">
        <v>7262</v>
      </c>
      <c r="M22" s="82">
        <v>4775</v>
      </c>
      <c r="N22" s="82">
        <v>399</v>
      </c>
      <c r="O22" s="24">
        <v>5174</v>
      </c>
    </row>
    <row r="23" spans="1:15" x14ac:dyDescent="0.2">
      <c r="A23" s="18">
        <f t="shared" si="0"/>
        <v>43960</v>
      </c>
      <c r="B23" s="82">
        <v>2469</v>
      </c>
      <c r="C23" s="82">
        <v>1851</v>
      </c>
      <c r="D23" s="82">
        <v>527</v>
      </c>
      <c r="E23" s="24">
        <v>4847</v>
      </c>
      <c r="F23" s="82">
        <v>1196</v>
      </c>
      <c r="G23" s="82">
        <v>78</v>
      </c>
      <c r="H23" s="24">
        <v>1274</v>
      </c>
      <c r="I23" s="82">
        <v>26</v>
      </c>
      <c r="J23" s="82">
        <v>95</v>
      </c>
      <c r="K23" s="24">
        <v>121</v>
      </c>
      <c r="L23" s="24">
        <v>6242</v>
      </c>
      <c r="M23" s="82">
        <v>4728</v>
      </c>
      <c r="N23" s="82">
        <v>436</v>
      </c>
      <c r="O23" s="24">
        <v>5164</v>
      </c>
    </row>
    <row r="24" spans="1:15" x14ac:dyDescent="0.2">
      <c r="A24" s="18">
        <f t="shared" si="0"/>
        <v>43967</v>
      </c>
      <c r="B24" s="82">
        <v>2580</v>
      </c>
      <c r="C24" s="82">
        <v>2113</v>
      </c>
      <c r="D24" s="82">
        <v>630</v>
      </c>
      <c r="E24" s="24">
        <v>5323</v>
      </c>
      <c r="F24" s="82">
        <v>1164</v>
      </c>
      <c r="G24" s="82">
        <v>70</v>
      </c>
      <c r="H24" s="24">
        <v>1234</v>
      </c>
      <c r="I24" s="82">
        <v>12</v>
      </c>
      <c r="J24" s="82">
        <v>118</v>
      </c>
      <c r="K24" s="24">
        <v>130</v>
      </c>
      <c r="L24" s="24">
        <v>6687</v>
      </c>
      <c r="M24" s="82">
        <v>6748</v>
      </c>
      <c r="N24" s="82">
        <v>416</v>
      </c>
      <c r="O24" s="24">
        <v>7164</v>
      </c>
    </row>
    <row r="25" spans="1:15" x14ac:dyDescent="0.2">
      <c r="A25" s="18">
        <f t="shared" si="0"/>
        <v>43974</v>
      </c>
      <c r="B25" s="82">
        <v>2533</v>
      </c>
      <c r="C25" s="82">
        <v>2215</v>
      </c>
      <c r="D25" s="82">
        <v>718</v>
      </c>
      <c r="E25" s="24">
        <v>5466</v>
      </c>
      <c r="F25" s="82">
        <v>1510</v>
      </c>
      <c r="G25" s="82">
        <v>87</v>
      </c>
      <c r="H25" s="24">
        <v>1597</v>
      </c>
      <c r="I25" s="82">
        <v>41</v>
      </c>
      <c r="J25" s="82">
        <v>43</v>
      </c>
      <c r="K25" s="24">
        <v>84</v>
      </c>
      <c r="L25" s="24">
        <v>7147</v>
      </c>
      <c r="M25" s="82">
        <v>6589</v>
      </c>
      <c r="N25" s="82">
        <v>389</v>
      </c>
      <c r="O25" s="24">
        <v>6978</v>
      </c>
    </row>
    <row r="26" spans="1:15" x14ac:dyDescent="0.2">
      <c r="A26" s="18">
        <f t="shared" si="0"/>
        <v>43981</v>
      </c>
      <c r="B26" s="82">
        <v>2664</v>
      </c>
      <c r="C26" s="82">
        <v>2350</v>
      </c>
      <c r="D26" s="82">
        <v>633</v>
      </c>
      <c r="E26" s="24">
        <v>5647</v>
      </c>
      <c r="F26" s="82">
        <v>1645</v>
      </c>
      <c r="G26" s="82">
        <v>118</v>
      </c>
      <c r="H26" s="24">
        <v>1763</v>
      </c>
      <c r="I26" s="82">
        <v>6</v>
      </c>
      <c r="J26" s="82">
        <v>153</v>
      </c>
      <c r="K26" s="24">
        <v>159</v>
      </c>
      <c r="L26" s="24">
        <v>7569</v>
      </c>
      <c r="M26" s="82">
        <v>8871</v>
      </c>
      <c r="N26" s="82">
        <v>421</v>
      </c>
      <c r="O26" s="24">
        <v>9292</v>
      </c>
    </row>
    <row r="27" spans="1:15" x14ac:dyDescent="0.2">
      <c r="A27" s="18">
        <f t="shared" si="0"/>
        <v>43988</v>
      </c>
      <c r="B27" s="82">
        <v>3161</v>
      </c>
      <c r="C27" s="82">
        <v>2702</v>
      </c>
      <c r="D27" s="82">
        <v>885</v>
      </c>
      <c r="E27" s="24">
        <v>6748</v>
      </c>
      <c r="F27" s="82">
        <v>1878</v>
      </c>
      <c r="G27" s="82">
        <v>109</v>
      </c>
      <c r="H27" s="24">
        <v>1987</v>
      </c>
      <c r="I27" s="82">
        <v>16</v>
      </c>
      <c r="J27" s="82">
        <v>65</v>
      </c>
      <c r="K27" s="24">
        <v>81</v>
      </c>
      <c r="L27" s="24">
        <v>8816</v>
      </c>
      <c r="M27" s="82">
        <v>8801</v>
      </c>
      <c r="N27" s="82">
        <v>334</v>
      </c>
      <c r="O27" s="24">
        <v>9135</v>
      </c>
    </row>
    <row r="28" spans="1:15" x14ac:dyDescent="0.2">
      <c r="A28" s="18">
        <f t="shared" si="0"/>
        <v>43995</v>
      </c>
      <c r="B28" s="82">
        <v>3386</v>
      </c>
      <c r="C28" s="82">
        <v>2488</v>
      </c>
      <c r="D28" s="82">
        <v>859</v>
      </c>
      <c r="E28" s="24">
        <v>6733</v>
      </c>
      <c r="F28" s="82">
        <v>2095</v>
      </c>
      <c r="G28" s="82">
        <v>151</v>
      </c>
      <c r="H28" s="24">
        <v>2246</v>
      </c>
      <c r="I28" s="82">
        <v>6</v>
      </c>
      <c r="J28" s="82">
        <v>81</v>
      </c>
      <c r="K28" s="24">
        <v>87</v>
      </c>
      <c r="L28" s="24">
        <v>9066</v>
      </c>
      <c r="M28" s="82">
        <v>9831</v>
      </c>
      <c r="N28" s="82">
        <v>431</v>
      </c>
      <c r="O28" s="24">
        <v>10262</v>
      </c>
    </row>
    <row r="29" spans="1:15" x14ac:dyDescent="0.2">
      <c r="A29" s="18">
        <f t="shared" si="0"/>
        <v>44002</v>
      </c>
      <c r="B29" s="82">
        <v>2878</v>
      </c>
      <c r="C29" s="82">
        <v>2356</v>
      </c>
      <c r="D29" s="82">
        <v>860</v>
      </c>
      <c r="E29" s="24">
        <v>6094</v>
      </c>
      <c r="F29" s="82">
        <v>2367</v>
      </c>
      <c r="G29" s="82">
        <v>123</v>
      </c>
      <c r="H29" s="24">
        <v>2490</v>
      </c>
      <c r="I29" s="82">
        <v>7</v>
      </c>
      <c r="J29" s="82">
        <v>80</v>
      </c>
      <c r="K29" s="24">
        <v>87</v>
      </c>
      <c r="L29" s="24">
        <v>8671</v>
      </c>
      <c r="M29" s="82">
        <v>10515</v>
      </c>
      <c r="N29" s="82">
        <v>498</v>
      </c>
      <c r="O29" s="24">
        <v>11013</v>
      </c>
    </row>
    <row r="30" spans="1:15" x14ac:dyDescent="0.2">
      <c r="A30" s="18">
        <f t="shared" si="0"/>
        <v>44009</v>
      </c>
      <c r="B30" s="82">
        <v>3115</v>
      </c>
      <c r="C30" s="82">
        <v>2537</v>
      </c>
      <c r="D30" s="82">
        <v>1075</v>
      </c>
      <c r="E30" s="24">
        <v>6727</v>
      </c>
      <c r="F30" s="82">
        <v>2208</v>
      </c>
      <c r="G30" s="82">
        <v>110</v>
      </c>
      <c r="H30" s="24">
        <v>2318</v>
      </c>
      <c r="I30" s="82">
        <v>14</v>
      </c>
      <c r="J30" s="82">
        <v>62</v>
      </c>
      <c r="K30" s="24">
        <v>76</v>
      </c>
      <c r="L30" s="24">
        <v>9121</v>
      </c>
      <c r="M30" s="82">
        <v>11059</v>
      </c>
      <c r="N30" s="82">
        <v>614</v>
      </c>
      <c r="O30" s="24">
        <v>11673</v>
      </c>
    </row>
    <row r="31" spans="1:15" x14ac:dyDescent="0.2">
      <c r="A31" s="18">
        <f t="shared" si="0"/>
        <v>44016</v>
      </c>
      <c r="B31" s="82">
        <v>3016</v>
      </c>
      <c r="C31" s="82">
        <v>2519</v>
      </c>
      <c r="D31" s="82">
        <v>871</v>
      </c>
      <c r="E31" s="24">
        <v>6406</v>
      </c>
      <c r="F31" s="82">
        <v>2324</v>
      </c>
      <c r="G31" s="82">
        <v>128</v>
      </c>
      <c r="H31" s="24">
        <v>2452</v>
      </c>
      <c r="I31" s="82">
        <v>32</v>
      </c>
      <c r="J31" s="82">
        <v>61</v>
      </c>
      <c r="K31" s="24">
        <v>93</v>
      </c>
      <c r="L31" s="24">
        <v>8951</v>
      </c>
      <c r="M31" s="82">
        <v>10952</v>
      </c>
      <c r="N31" s="82">
        <v>449</v>
      </c>
      <c r="O31" s="24">
        <v>11401</v>
      </c>
    </row>
    <row r="32" spans="1:15" x14ac:dyDescent="0.2">
      <c r="A32" s="18">
        <f t="shared" si="0"/>
        <v>44023</v>
      </c>
      <c r="B32" s="82">
        <v>2674</v>
      </c>
      <c r="C32" s="82">
        <v>2232</v>
      </c>
      <c r="D32" s="82">
        <v>791</v>
      </c>
      <c r="E32" s="24">
        <v>5697</v>
      </c>
      <c r="F32" s="82">
        <v>2160</v>
      </c>
      <c r="G32" s="82">
        <v>140</v>
      </c>
      <c r="H32" s="24">
        <v>2300</v>
      </c>
      <c r="I32" s="82">
        <v>4</v>
      </c>
      <c r="J32" s="82">
        <v>82</v>
      </c>
      <c r="K32" s="24">
        <v>86</v>
      </c>
      <c r="L32" s="24">
        <v>8083</v>
      </c>
      <c r="M32" s="82">
        <v>11094</v>
      </c>
      <c r="N32" s="82">
        <v>372</v>
      </c>
      <c r="O32" s="24">
        <v>11466</v>
      </c>
    </row>
    <row r="33" spans="1:15" x14ac:dyDescent="0.2">
      <c r="A33" s="18">
        <f t="shared" si="0"/>
        <v>44030</v>
      </c>
      <c r="B33" s="82">
        <v>2243</v>
      </c>
      <c r="C33" s="82">
        <v>2006</v>
      </c>
      <c r="D33" s="82">
        <v>711</v>
      </c>
      <c r="E33" s="24">
        <v>4960</v>
      </c>
      <c r="F33" s="82">
        <v>1630</v>
      </c>
      <c r="G33" s="82">
        <v>73</v>
      </c>
      <c r="H33" s="24">
        <v>1703</v>
      </c>
      <c r="I33" s="82">
        <v>0</v>
      </c>
      <c r="J33" s="82">
        <v>67</v>
      </c>
      <c r="K33" s="24">
        <v>67</v>
      </c>
      <c r="L33" s="24">
        <v>6730</v>
      </c>
      <c r="M33" s="82">
        <v>7077</v>
      </c>
      <c r="N33" s="82">
        <v>405</v>
      </c>
      <c r="O33" s="24">
        <v>7482</v>
      </c>
    </row>
    <row r="34" spans="1:15" x14ac:dyDescent="0.2">
      <c r="A34" s="18">
        <f t="shared" si="0"/>
        <v>44037</v>
      </c>
      <c r="B34" s="82">
        <v>2915</v>
      </c>
      <c r="C34" s="82">
        <v>2143</v>
      </c>
      <c r="D34" s="82">
        <v>703</v>
      </c>
      <c r="E34" s="24">
        <v>5761</v>
      </c>
      <c r="F34" s="82">
        <v>2031</v>
      </c>
      <c r="G34" s="82">
        <v>91</v>
      </c>
      <c r="H34" s="24">
        <v>2122</v>
      </c>
      <c r="I34" s="82">
        <v>6</v>
      </c>
      <c r="J34" s="82">
        <v>62</v>
      </c>
      <c r="K34" s="24">
        <v>68</v>
      </c>
      <c r="L34" s="24">
        <v>7951</v>
      </c>
      <c r="M34" s="82">
        <v>11808</v>
      </c>
      <c r="N34" s="82">
        <v>292</v>
      </c>
      <c r="O34" s="24">
        <v>12100</v>
      </c>
    </row>
    <row r="35" spans="1:15" x14ac:dyDescent="0.2">
      <c r="A35" s="18">
        <f t="shared" si="0"/>
        <v>44044</v>
      </c>
      <c r="B35" s="82">
        <v>2828</v>
      </c>
      <c r="C35" s="82">
        <v>2402</v>
      </c>
      <c r="D35" s="82">
        <v>887</v>
      </c>
      <c r="E35" s="24">
        <v>6117</v>
      </c>
      <c r="F35" s="82">
        <v>2135</v>
      </c>
      <c r="G35" s="82">
        <v>107</v>
      </c>
      <c r="H35" s="24">
        <v>2242</v>
      </c>
      <c r="I35" s="82">
        <v>14</v>
      </c>
      <c r="J35" s="82">
        <v>78</v>
      </c>
      <c r="K35" s="24">
        <v>92</v>
      </c>
      <c r="L35" s="24">
        <v>8451</v>
      </c>
      <c r="M35" s="82">
        <v>11497</v>
      </c>
      <c r="N35" s="82">
        <v>404</v>
      </c>
      <c r="O35" s="24">
        <v>11901</v>
      </c>
    </row>
    <row r="36" spans="1:15" x14ac:dyDescent="0.2">
      <c r="A36" s="18">
        <f t="shared" si="0"/>
        <v>44051</v>
      </c>
      <c r="B36" s="82">
        <v>3235</v>
      </c>
      <c r="C36" s="82">
        <v>2382</v>
      </c>
      <c r="D36" s="82">
        <v>812</v>
      </c>
      <c r="E36" s="24">
        <v>6429</v>
      </c>
      <c r="F36" s="82">
        <v>2104</v>
      </c>
      <c r="G36" s="82">
        <v>130</v>
      </c>
      <c r="H36" s="24">
        <v>2234</v>
      </c>
      <c r="I36" s="82">
        <v>14</v>
      </c>
      <c r="J36" s="82">
        <v>29</v>
      </c>
      <c r="K36" s="24">
        <v>43</v>
      </c>
      <c r="L36" s="24">
        <v>8706</v>
      </c>
      <c r="M36" s="82">
        <v>11361</v>
      </c>
      <c r="N36" s="82">
        <v>508</v>
      </c>
      <c r="O36" s="24">
        <v>11869</v>
      </c>
    </row>
    <row r="37" spans="1:15" x14ac:dyDescent="0.2">
      <c r="A37" s="18">
        <f t="shared" si="0"/>
        <v>44058</v>
      </c>
      <c r="B37" s="82">
        <v>3050</v>
      </c>
      <c r="C37" s="82">
        <v>2525</v>
      </c>
      <c r="D37" s="82">
        <v>617</v>
      </c>
      <c r="E37" s="24">
        <v>6192</v>
      </c>
      <c r="F37" s="82">
        <v>1896</v>
      </c>
      <c r="G37" s="82">
        <v>121</v>
      </c>
      <c r="H37" s="24">
        <v>2017</v>
      </c>
      <c r="I37" s="82">
        <v>14</v>
      </c>
      <c r="J37" s="82">
        <v>81</v>
      </c>
      <c r="K37" s="24">
        <v>95</v>
      </c>
      <c r="L37" s="24">
        <v>8304</v>
      </c>
      <c r="M37" s="82">
        <v>11907</v>
      </c>
      <c r="N37" s="82">
        <v>564</v>
      </c>
      <c r="O37" s="24">
        <v>12471</v>
      </c>
    </row>
    <row r="38" spans="1:15" x14ac:dyDescent="0.2">
      <c r="A38" s="18">
        <f t="shared" si="0"/>
        <v>44065</v>
      </c>
      <c r="B38" s="82">
        <v>3406</v>
      </c>
      <c r="C38" s="82">
        <v>2237</v>
      </c>
      <c r="D38" s="82">
        <v>729</v>
      </c>
      <c r="E38" s="24">
        <v>6372</v>
      </c>
      <c r="F38" s="82">
        <v>2000</v>
      </c>
      <c r="G38" s="82">
        <v>119</v>
      </c>
      <c r="H38" s="24">
        <v>2119</v>
      </c>
      <c r="I38" s="82">
        <v>10</v>
      </c>
      <c r="J38" s="82">
        <v>105</v>
      </c>
      <c r="K38" s="24">
        <v>115</v>
      </c>
      <c r="L38" s="24">
        <v>8606</v>
      </c>
      <c r="M38" s="82">
        <v>11817</v>
      </c>
      <c r="N38" s="82">
        <v>468</v>
      </c>
      <c r="O38" s="24">
        <v>12285</v>
      </c>
    </row>
    <row r="39" spans="1:15" x14ac:dyDescent="0.2">
      <c r="A39" s="18">
        <f t="shared" si="0"/>
        <v>44072</v>
      </c>
      <c r="B39" s="82">
        <v>3721</v>
      </c>
      <c r="C39" s="82">
        <v>2380</v>
      </c>
      <c r="D39" s="82">
        <v>551</v>
      </c>
      <c r="E39" s="24">
        <v>6652</v>
      </c>
      <c r="F39" s="82">
        <v>1983</v>
      </c>
      <c r="G39" s="82">
        <v>153</v>
      </c>
      <c r="H39" s="24">
        <v>2136</v>
      </c>
      <c r="I39" s="82">
        <v>8</v>
      </c>
      <c r="J39" s="82">
        <v>118</v>
      </c>
      <c r="K39" s="24">
        <v>126</v>
      </c>
      <c r="L39" s="24">
        <v>8914</v>
      </c>
      <c r="M39" s="82">
        <v>10321</v>
      </c>
      <c r="N39" s="82">
        <v>559</v>
      </c>
      <c r="O39" s="24">
        <v>10880</v>
      </c>
    </row>
    <row r="40" spans="1:15" x14ac:dyDescent="0.2">
      <c r="A40" s="18">
        <f t="shared" si="0"/>
        <v>44079</v>
      </c>
      <c r="B40" s="82">
        <v>3462</v>
      </c>
      <c r="C40" s="82">
        <v>2490</v>
      </c>
      <c r="D40" s="82">
        <v>684</v>
      </c>
      <c r="E40" s="24">
        <v>6636</v>
      </c>
      <c r="F40" s="82">
        <v>1823</v>
      </c>
      <c r="G40" s="82">
        <v>194</v>
      </c>
      <c r="H40" s="24">
        <v>2017</v>
      </c>
      <c r="I40" s="82">
        <v>15</v>
      </c>
      <c r="J40" s="82">
        <v>79</v>
      </c>
      <c r="K40" s="24">
        <v>94</v>
      </c>
      <c r="L40" s="24">
        <v>8747</v>
      </c>
      <c r="M40" s="82">
        <v>9243</v>
      </c>
      <c r="N40" s="82">
        <v>566</v>
      </c>
      <c r="O40" s="24">
        <v>9809</v>
      </c>
    </row>
    <row r="41" spans="1:15" x14ac:dyDescent="0.2">
      <c r="A41" s="18">
        <f t="shared" si="0"/>
        <v>44086</v>
      </c>
      <c r="B41" s="82">
        <v>3770</v>
      </c>
      <c r="C41" s="82">
        <v>2507</v>
      </c>
      <c r="D41" s="82">
        <v>529</v>
      </c>
      <c r="E41" s="24">
        <v>6806</v>
      </c>
      <c r="F41" s="82">
        <v>1978</v>
      </c>
      <c r="G41" s="82">
        <v>182</v>
      </c>
      <c r="H41" s="24">
        <v>2160</v>
      </c>
      <c r="I41" s="82">
        <v>13</v>
      </c>
      <c r="J41" s="82">
        <v>119</v>
      </c>
      <c r="K41" s="24">
        <v>132</v>
      </c>
      <c r="L41" s="24">
        <v>9098</v>
      </c>
      <c r="M41" s="82">
        <v>10171</v>
      </c>
      <c r="N41" s="82">
        <v>559</v>
      </c>
      <c r="O41" s="24">
        <v>10730</v>
      </c>
    </row>
    <row r="42" spans="1:15" x14ac:dyDescent="0.2">
      <c r="A42" s="18">
        <f t="shared" si="0"/>
        <v>44093</v>
      </c>
      <c r="B42" s="82">
        <v>3753</v>
      </c>
      <c r="C42" s="82">
        <v>2541</v>
      </c>
      <c r="D42" s="82">
        <v>668</v>
      </c>
      <c r="E42" s="24">
        <v>6962</v>
      </c>
      <c r="F42" s="82">
        <v>2277</v>
      </c>
      <c r="G42" s="82">
        <v>159</v>
      </c>
      <c r="H42" s="24">
        <v>2436</v>
      </c>
      <c r="I42" s="82">
        <v>10</v>
      </c>
      <c r="J42" s="82">
        <v>100</v>
      </c>
      <c r="K42" s="24">
        <v>110</v>
      </c>
      <c r="L42" s="24">
        <v>9508</v>
      </c>
      <c r="M42" s="82">
        <v>10067</v>
      </c>
      <c r="N42" s="82">
        <v>600</v>
      </c>
      <c r="O42" s="24">
        <v>10667</v>
      </c>
    </row>
    <row r="43" spans="1:15" x14ac:dyDescent="0.2">
      <c r="A43" s="18">
        <f t="shared" si="0"/>
        <v>44100</v>
      </c>
      <c r="B43" s="82">
        <v>3661</v>
      </c>
      <c r="C43" s="82">
        <v>2585</v>
      </c>
      <c r="D43" s="82">
        <v>603</v>
      </c>
      <c r="E43" s="24">
        <v>6849</v>
      </c>
      <c r="F43" s="82">
        <v>2225</v>
      </c>
      <c r="G43" s="82">
        <v>126</v>
      </c>
      <c r="H43" s="24">
        <v>2351</v>
      </c>
      <c r="I43" s="82">
        <v>5</v>
      </c>
      <c r="J43" s="82">
        <v>90</v>
      </c>
      <c r="K43" s="24">
        <v>95</v>
      </c>
      <c r="L43" s="24">
        <v>9295</v>
      </c>
      <c r="M43" s="82">
        <v>9636</v>
      </c>
      <c r="N43" s="82">
        <v>581</v>
      </c>
      <c r="O43" s="24">
        <v>10217</v>
      </c>
    </row>
    <row r="44" spans="1:15" x14ac:dyDescent="0.2">
      <c r="A44" s="18">
        <f t="shared" si="0"/>
        <v>44107</v>
      </c>
      <c r="B44" s="82">
        <v>3921</v>
      </c>
      <c r="C44" s="82">
        <v>2598</v>
      </c>
      <c r="D44" s="82">
        <v>505</v>
      </c>
      <c r="E44" s="24">
        <v>7024</v>
      </c>
      <c r="F44" s="82">
        <v>2385</v>
      </c>
      <c r="G44" s="82">
        <v>154</v>
      </c>
      <c r="H44" s="24">
        <v>2539</v>
      </c>
      <c r="I44" s="82">
        <v>16</v>
      </c>
      <c r="J44" s="82">
        <v>75</v>
      </c>
      <c r="K44" s="24">
        <v>91</v>
      </c>
      <c r="L44" s="24">
        <v>9654</v>
      </c>
      <c r="M44" s="82">
        <v>10181</v>
      </c>
      <c r="N44" s="82">
        <v>506</v>
      </c>
      <c r="O44" s="24">
        <v>10687</v>
      </c>
    </row>
    <row r="45" spans="1:15" x14ac:dyDescent="0.2">
      <c r="A45" s="18">
        <f t="shared" si="0"/>
        <v>44114</v>
      </c>
      <c r="B45" s="82">
        <v>4051</v>
      </c>
      <c r="C45" s="82">
        <v>2598</v>
      </c>
      <c r="D45" s="82">
        <v>505</v>
      </c>
      <c r="E45" s="24">
        <v>7154</v>
      </c>
      <c r="F45" s="82">
        <v>2455</v>
      </c>
      <c r="G45" s="82">
        <v>111</v>
      </c>
      <c r="H45" s="24">
        <v>2566</v>
      </c>
      <c r="I45" s="82">
        <v>15</v>
      </c>
      <c r="J45" s="82">
        <v>110</v>
      </c>
      <c r="K45" s="24">
        <v>125</v>
      </c>
      <c r="L45" s="24">
        <v>9845</v>
      </c>
      <c r="M45" s="82">
        <v>10960</v>
      </c>
      <c r="N45" s="82">
        <v>304</v>
      </c>
      <c r="O45" s="24">
        <v>11264</v>
      </c>
    </row>
    <row r="46" spans="1:15" x14ac:dyDescent="0.2">
      <c r="A46" s="18">
        <f t="shared" si="0"/>
        <v>44121</v>
      </c>
      <c r="B46" s="82">
        <v>4009</v>
      </c>
      <c r="C46" s="82">
        <v>2485</v>
      </c>
      <c r="D46" s="82">
        <v>626</v>
      </c>
      <c r="E46" s="24">
        <v>7120</v>
      </c>
      <c r="F46" s="82">
        <v>2450</v>
      </c>
      <c r="G46" s="82">
        <v>155</v>
      </c>
      <c r="H46" s="24">
        <v>2605</v>
      </c>
      <c r="I46" s="82">
        <v>6</v>
      </c>
      <c r="J46" s="82">
        <v>82</v>
      </c>
      <c r="K46" s="24">
        <v>88</v>
      </c>
      <c r="L46" s="24">
        <v>9813</v>
      </c>
      <c r="M46" s="82">
        <v>10828</v>
      </c>
      <c r="N46" s="82">
        <v>693</v>
      </c>
      <c r="O46" s="24">
        <v>11521</v>
      </c>
    </row>
    <row r="47" spans="1:15" x14ac:dyDescent="0.2">
      <c r="A47" s="18">
        <f t="shared" si="0"/>
        <v>44128</v>
      </c>
      <c r="B47" s="82">
        <v>4002</v>
      </c>
      <c r="C47" s="82">
        <v>2774</v>
      </c>
      <c r="D47" s="82">
        <v>642</v>
      </c>
      <c r="E47" s="24">
        <v>7418</v>
      </c>
      <c r="F47" s="82">
        <v>2570</v>
      </c>
      <c r="G47" s="82">
        <v>111</v>
      </c>
      <c r="H47" s="24">
        <v>2681</v>
      </c>
      <c r="I47" s="82">
        <v>9</v>
      </c>
      <c r="J47" s="82">
        <v>100</v>
      </c>
      <c r="K47" s="24">
        <v>109</v>
      </c>
      <c r="L47" s="24">
        <v>10208</v>
      </c>
      <c r="M47" s="82">
        <v>10783</v>
      </c>
      <c r="N47" s="82">
        <v>630</v>
      </c>
      <c r="O47" s="24">
        <v>11413</v>
      </c>
    </row>
    <row r="48" spans="1:15" x14ac:dyDescent="0.2">
      <c r="A48" s="18">
        <f t="shared" si="0"/>
        <v>44135</v>
      </c>
      <c r="B48" s="82">
        <v>4092</v>
      </c>
      <c r="C48" s="82">
        <v>2847</v>
      </c>
      <c r="D48" s="82">
        <v>614</v>
      </c>
      <c r="E48" s="24">
        <v>7553</v>
      </c>
      <c r="F48" s="82">
        <v>2664</v>
      </c>
      <c r="G48" s="82">
        <v>125</v>
      </c>
      <c r="H48" s="24">
        <v>2789</v>
      </c>
      <c r="I48" s="82">
        <v>15</v>
      </c>
      <c r="J48" s="82">
        <v>72</v>
      </c>
      <c r="K48" s="24">
        <v>87</v>
      </c>
      <c r="L48" s="24">
        <v>10429</v>
      </c>
      <c r="M48" s="82">
        <v>10220</v>
      </c>
      <c r="N48" s="82">
        <v>448</v>
      </c>
      <c r="O48" s="24">
        <v>10668</v>
      </c>
    </row>
    <row r="49" spans="1:15" x14ac:dyDescent="0.2">
      <c r="A49" s="18">
        <f t="shared" si="0"/>
        <v>44142</v>
      </c>
      <c r="B49" s="82">
        <v>4019</v>
      </c>
      <c r="C49" s="82">
        <v>2818</v>
      </c>
      <c r="D49" s="82">
        <v>619</v>
      </c>
      <c r="E49" s="24">
        <v>7456</v>
      </c>
      <c r="F49" s="82">
        <v>2964</v>
      </c>
      <c r="G49" s="82">
        <v>164</v>
      </c>
      <c r="H49" s="24">
        <v>3128</v>
      </c>
      <c r="I49" s="82">
        <v>22</v>
      </c>
      <c r="J49" s="82">
        <v>108</v>
      </c>
      <c r="K49" s="24">
        <v>130</v>
      </c>
      <c r="L49" s="24">
        <v>10714</v>
      </c>
      <c r="M49" s="82">
        <v>9768</v>
      </c>
      <c r="N49" s="82">
        <v>327</v>
      </c>
      <c r="O49" s="24">
        <v>10095</v>
      </c>
    </row>
    <row r="50" spans="1:15" x14ac:dyDescent="0.2">
      <c r="A50" s="18">
        <f t="shared" si="0"/>
        <v>44149</v>
      </c>
      <c r="B50" s="82">
        <v>3991</v>
      </c>
      <c r="C50" s="82">
        <v>2709</v>
      </c>
      <c r="D50" s="82">
        <v>567</v>
      </c>
      <c r="E50" s="24">
        <v>7267</v>
      </c>
      <c r="F50" s="82">
        <v>2159</v>
      </c>
      <c r="G50" s="82">
        <v>114</v>
      </c>
      <c r="H50" s="24">
        <v>2273</v>
      </c>
      <c r="I50" s="82">
        <v>0</v>
      </c>
      <c r="J50" s="82">
        <v>92</v>
      </c>
      <c r="K50" s="24">
        <v>92</v>
      </c>
      <c r="L50" s="24">
        <v>9632</v>
      </c>
      <c r="M50" s="82">
        <v>9341</v>
      </c>
      <c r="N50" s="82">
        <v>436</v>
      </c>
      <c r="O50" s="24">
        <v>9777</v>
      </c>
    </row>
    <row r="51" spans="1:15" x14ac:dyDescent="0.2">
      <c r="A51" s="18">
        <f t="shared" si="0"/>
        <v>44156</v>
      </c>
      <c r="B51" s="82">
        <v>3717</v>
      </c>
      <c r="C51" s="82">
        <v>2727</v>
      </c>
      <c r="D51" s="82">
        <v>489</v>
      </c>
      <c r="E51" s="24">
        <v>6933</v>
      </c>
      <c r="F51" s="82">
        <v>1693</v>
      </c>
      <c r="G51" s="82">
        <v>69</v>
      </c>
      <c r="H51" s="24">
        <v>1762</v>
      </c>
      <c r="I51" s="82">
        <v>0</v>
      </c>
      <c r="J51" s="82">
        <v>96</v>
      </c>
      <c r="K51" s="24">
        <v>96</v>
      </c>
      <c r="L51" s="24">
        <v>8791</v>
      </c>
      <c r="M51" s="82">
        <v>9434</v>
      </c>
      <c r="N51" s="82">
        <v>307</v>
      </c>
      <c r="O51" s="24">
        <v>9741</v>
      </c>
    </row>
    <row r="52" spans="1:15" x14ac:dyDescent="0.2">
      <c r="A52" s="18">
        <f t="shared" si="0"/>
        <v>44163</v>
      </c>
      <c r="B52" s="82">
        <v>3549</v>
      </c>
      <c r="C52" s="82">
        <v>2709</v>
      </c>
      <c r="D52" s="82">
        <v>542</v>
      </c>
      <c r="E52" s="24">
        <v>6800</v>
      </c>
      <c r="F52" s="82">
        <v>2501</v>
      </c>
      <c r="G52" s="82">
        <v>126</v>
      </c>
      <c r="H52" s="24">
        <v>2627</v>
      </c>
      <c r="I52" s="82">
        <v>26</v>
      </c>
      <c r="J52" s="82">
        <v>60</v>
      </c>
      <c r="K52" s="24">
        <v>86</v>
      </c>
      <c r="L52" s="24">
        <v>9513</v>
      </c>
      <c r="M52" s="82">
        <v>8992</v>
      </c>
      <c r="N52" s="82">
        <v>440</v>
      </c>
      <c r="O52" s="24">
        <v>9432</v>
      </c>
    </row>
    <row r="53" spans="1:15" x14ac:dyDescent="0.2">
      <c r="A53" s="18">
        <f t="shared" si="0"/>
        <v>44170</v>
      </c>
      <c r="B53" s="82">
        <v>3338</v>
      </c>
      <c r="C53" s="82">
        <v>2965</v>
      </c>
      <c r="D53" s="82">
        <v>589</v>
      </c>
      <c r="E53" s="24">
        <v>6892</v>
      </c>
      <c r="F53" s="82">
        <v>2120</v>
      </c>
      <c r="G53" s="82">
        <v>112</v>
      </c>
      <c r="H53" s="24">
        <v>2232</v>
      </c>
      <c r="I53" s="82">
        <v>27</v>
      </c>
      <c r="J53" s="82">
        <v>39</v>
      </c>
      <c r="K53" s="24">
        <v>66</v>
      </c>
      <c r="L53" s="24">
        <v>9190</v>
      </c>
      <c r="M53" s="82">
        <v>9501</v>
      </c>
      <c r="N53" s="82">
        <v>479</v>
      </c>
      <c r="O53" s="24">
        <v>9980</v>
      </c>
    </row>
    <row r="54" spans="1:15" x14ac:dyDescent="0.2">
      <c r="A54" s="18">
        <f t="shared" si="0"/>
        <v>44177</v>
      </c>
      <c r="B54" s="82">
        <v>3345</v>
      </c>
      <c r="C54" s="82">
        <v>2771</v>
      </c>
      <c r="D54" s="82">
        <v>513</v>
      </c>
      <c r="E54" s="24">
        <v>6629</v>
      </c>
      <c r="F54" s="82">
        <v>2412</v>
      </c>
      <c r="G54" s="82">
        <v>90</v>
      </c>
      <c r="H54" s="24">
        <v>2502</v>
      </c>
      <c r="I54" s="82">
        <v>5</v>
      </c>
      <c r="J54" s="82">
        <v>97</v>
      </c>
      <c r="K54" s="24">
        <v>102</v>
      </c>
      <c r="L54" s="24">
        <v>9233</v>
      </c>
      <c r="M54" s="82">
        <v>10375</v>
      </c>
      <c r="N54" s="82">
        <v>469</v>
      </c>
      <c r="O54" s="24">
        <v>10844</v>
      </c>
    </row>
    <row r="55" spans="1:15" x14ac:dyDescent="0.2">
      <c r="A55" s="18">
        <f t="shared" si="0"/>
        <v>44184</v>
      </c>
      <c r="B55" s="82">
        <v>3334</v>
      </c>
      <c r="C55" s="82">
        <v>2765</v>
      </c>
      <c r="D55" s="82">
        <v>628</v>
      </c>
      <c r="E55" s="24">
        <v>6727</v>
      </c>
      <c r="F55" s="82">
        <v>2968</v>
      </c>
      <c r="G55" s="82">
        <v>92</v>
      </c>
      <c r="H55" s="24">
        <v>3060</v>
      </c>
      <c r="I55" s="82">
        <v>14</v>
      </c>
      <c r="J55" s="82">
        <v>87</v>
      </c>
      <c r="K55" s="24">
        <v>101</v>
      </c>
      <c r="L55" s="24">
        <v>9888</v>
      </c>
      <c r="M55" s="82">
        <v>10548</v>
      </c>
      <c r="N55" s="82">
        <v>548</v>
      </c>
      <c r="O55" s="24">
        <v>11096</v>
      </c>
    </row>
    <row r="56" spans="1:15" x14ac:dyDescent="0.2">
      <c r="A56" s="18">
        <f t="shared" si="0"/>
        <v>44191</v>
      </c>
      <c r="B56" s="82">
        <v>2789</v>
      </c>
      <c r="C56" s="82">
        <v>2183</v>
      </c>
      <c r="D56" s="82">
        <v>378</v>
      </c>
      <c r="E56" s="24">
        <v>5350</v>
      </c>
      <c r="F56" s="82">
        <v>1685</v>
      </c>
      <c r="G56" s="82">
        <v>77</v>
      </c>
      <c r="H56" s="24">
        <v>1762</v>
      </c>
      <c r="I56" s="82">
        <v>15</v>
      </c>
      <c r="J56" s="82">
        <v>125</v>
      </c>
      <c r="K56" s="24">
        <v>140</v>
      </c>
      <c r="L56" s="24">
        <v>7252</v>
      </c>
      <c r="M56" s="82">
        <v>5369</v>
      </c>
      <c r="N56" s="82">
        <v>9</v>
      </c>
      <c r="O56" s="24">
        <v>5378</v>
      </c>
    </row>
    <row r="57" spans="1:15" x14ac:dyDescent="0.2">
      <c r="A57" s="18">
        <f t="shared" si="0"/>
        <v>44198</v>
      </c>
      <c r="B57" s="82">
        <v>2500</v>
      </c>
      <c r="C57" s="82">
        <v>1814</v>
      </c>
      <c r="D57" s="82">
        <v>374</v>
      </c>
      <c r="E57" s="24">
        <v>4688</v>
      </c>
      <c r="F57" s="82">
        <v>1045</v>
      </c>
      <c r="G57" s="82">
        <v>27</v>
      </c>
      <c r="H57" s="24">
        <v>1072</v>
      </c>
      <c r="I57" s="82">
        <v>4</v>
      </c>
      <c r="J57" s="82">
        <v>77</v>
      </c>
      <c r="K57" s="24">
        <v>81</v>
      </c>
      <c r="L57" s="24">
        <v>5841</v>
      </c>
      <c r="M57" s="82">
        <v>5560</v>
      </c>
      <c r="N57" s="82">
        <v>185</v>
      </c>
      <c r="O57" s="24">
        <v>5745</v>
      </c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x14ac:dyDescent="0.2">
      <c r="A59" s="95"/>
    </row>
    <row r="60" spans="1:15" x14ac:dyDescent="0.2">
      <c r="A60" s="29" t="s">
        <v>18</v>
      </c>
      <c r="B60" s="63">
        <f>SUM(B5:B9)</f>
        <v>16122</v>
      </c>
      <c r="C60" s="63">
        <f t="shared" ref="C60:J60" si="1">SUM(C5:C9)</f>
        <v>13791</v>
      </c>
      <c r="D60" s="63">
        <f t="shared" si="1"/>
        <v>3421</v>
      </c>
      <c r="E60" s="63">
        <f t="shared" si="1"/>
        <v>33334</v>
      </c>
      <c r="F60" s="63">
        <f t="shared" si="1"/>
        <v>9761</v>
      </c>
      <c r="G60" s="63">
        <f t="shared" si="1"/>
        <v>436</v>
      </c>
      <c r="H60" s="63">
        <f t="shared" si="1"/>
        <v>10197</v>
      </c>
      <c r="I60" s="63">
        <f t="shared" si="1"/>
        <v>28</v>
      </c>
      <c r="J60" s="64">
        <f t="shared" si="1"/>
        <v>611</v>
      </c>
      <c r="K60" s="20">
        <f t="shared" ref="K60:K71" si="2">I60+J60</f>
        <v>639</v>
      </c>
      <c r="L60" s="65">
        <f>SUM(L5:L9)</f>
        <v>44170</v>
      </c>
      <c r="M60" s="63">
        <f>SUM(M5:M9)</f>
        <v>39234</v>
      </c>
      <c r="N60" s="21">
        <f>SUM(N5:N9)</f>
        <v>2799</v>
      </c>
      <c r="O60" s="21">
        <f>SUM(O5:O9)</f>
        <v>42033</v>
      </c>
    </row>
    <row r="61" spans="1:15" x14ac:dyDescent="0.2">
      <c r="A61" s="31" t="s">
        <v>19</v>
      </c>
      <c r="B61" s="61">
        <f t="shared" ref="B61:J61" si="3">SUM(B10:B13)</f>
        <v>13740</v>
      </c>
      <c r="C61" s="61">
        <f t="shared" si="3"/>
        <v>12023</v>
      </c>
      <c r="D61" s="61">
        <f t="shared" si="3"/>
        <v>2586</v>
      </c>
      <c r="E61" s="61">
        <f t="shared" si="3"/>
        <v>28349</v>
      </c>
      <c r="F61" s="61">
        <f t="shared" si="3"/>
        <v>7828</v>
      </c>
      <c r="G61" s="61">
        <f t="shared" si="3"/>
        <v>312</v>
      </c>
      <c r="H61" s="61">
        <f t="shared" si="3"/>
        <v>8140</v>
      </c>
      <c r="I61" s="61">
        <f t="shared" si="3"/>
        <v>65</v>
      </c>
      <c r="J61" s="66">
        <f t="shared" si="3"/>
        <v>512</v>
      </c>
      <c r="K61" s="24">
        <f t="shared" si="2"/>
        <v>577</v>
      </c>
      <c r="L61" s="67">
        <f>SUM(L10:L13)</f>
        <v>37066</v>
      </c>
      <c r="M61" s="61">
        <f>SUM(M10:M13)</f>
        <v>24761</v>
      </c>
      <c r="N61" s="23">
        <f>SUM(N10:N13)</f>
        <v>3043</v>
      </c>
      <c r="O61" s="23">
        <f>SUM(O10:O13)</f>
        <v>27804</v>
      </c>
    </row>
    <row r="62" spans="1:15" x14ac:dyDescent="0.2">
      <c r="A62" s="31" t="s">
        <v>20</v>
      </c>
      <c r="B62" s="61">
        <f t="shared" ref="B62:J62" si="4">SUM(B14:B17)</f>
        <v>14008</v>
      </c>
      <c r="C62" s="61">
        <f t="shared" si="4"/>
        <v>11499</v>
      </c>
      <c r="D62" s="61">
        <f t="shared" si="4"/>
        <v>2417</v>
      </c>
      <c r="E62" s="61">
        <f t="shared" si="4"/>
        <v>27924</v>
      </c>
      <c r="F62" s="61">
        <f t="shared" si="4"/>
        <v>7592</v>
      </c>
      <c r="G62" s="61">
        <f t="shared" si="4"/>
        <v>375</v>
      </c>
      <c r="H62" s="61">
        <f t="shared" si="4"/>
        <v>7967</v>
      </c>
      <c r="I62" s="61">
        <f t="shared" si="4"/>
        <v>80</v>
      </c>
      <c r="J62" s="66">
        <f t="shared" si="4"/>
        <v>371</v>
      </c>
      <c r="K62" s="24">
        <f t="shared" si="2"/>
        <v>451</v>
      </c>
      <c r="L62" s="67">
        <f>SUM(L14:L17)</f>
        <v>36342</v>
      </c>
      <c r="M62" s="61">
        <f>SUM(M14:M17)</f>
        <v>22170</v>
      </c>
      <c r="N62" s="23">
        <f>SUM(N14:N17)</f>
        <v>1099</v>
      </c>
      <c r="O62" s="23">
        <f>SUM(O14:O17)</f>
        <v>23269</v>
      </c>
    </row>
    <row r="63" spans="1:15" x14ac:dyDescent="0.2">
      <c r="A63" s="31" t="s">
        <v>21</v>
      </c>
      <c r="B63" s="61">
        <f t="shared" ref="B63:J63" si="5">SUM(B18:B22)</f>
        <v>15345</v>
      </c>
      <c r="C63" s="61">
        <f t="shared" si="5"/>
        <v>13134</v>
      </c>
      <c r="D63" s="61">
        <f t="shared" si="5"/>
        <v>3119</v>
      </c>
      <c r="E63" s="61">
        <f t="shared" si="5"/>
        <v>31598</v>
      </c>
      <c r="F63" s="61">
        <f t="shared" si="5"/>
        <v>6625</v>
      </c>
      <c r="G63" s="61">
        <f t="shared" si="5"/>
        <v>381</v>
      </c>
      <c r="H63" s="61">
        <f t="shared" si="5"/>
        <v>7006</v>
      </c>
      <c r="I63" s="61">
        <f t="shared" si="5"/>
        <v>35</v>
      </c>
      <c r="J63" s="66">
        <f t="shared" si="5"/>
        <v>363</v>
      </c>
      <c r="K63" s="24">
        <f t="shared" si="2"/>
        <v>398</v>
      </c>
      <c r="L63" s="67">
        <f>SUM(L18:L22)</f>
        <v>39002</v>
      </c>
      <c r="M63" s="61">
        <f>SUM(M18:M22)</f>
        <v>21023</v>
      </c>
      <c r="N63" s="23">
        <f>SUM(N18:N22)</f>
        <v>922</v>
      </c>
      <c r="O63" s="23">
        <f>SUM(O18:O22)</f>
        <v>21945</v>
      </c>
    </row>
    <row r="64" spans="1:15" x14ac:dyDescent="0.2">
      <c r="A64" s="31" t="s">
        <v>22</v>
      </c>
      <c r="B64" s="61">
        <f t="shared" ref="B64:J64" si="6">SUM(B23:B26)</f>
        <v>10246</v>
      </c>
      <c r="C64" s="61">
        <f t="shared" si="6"/>
        <v>8529</v>
      </c>
      <c r="D64" s="61">
        <f t="shared" si="6"/>
        <v>2508</v>
      </c>
      <c r="E64" s="61">
        <f t="shared" si="6"/>
        <v>21283</v>
      </c>
      <c r="F64" s="61">
        <f t="shared" si="6"/>
        <v>5515</v>
      </c>
      <c r="G64" s="61">
        <f t="shared" si="6"/>
        <v>353</v>
      </c>
      <c r="H64" s="61">
        <f t="shared" si="6"/>
        <v>5868</v>
      </c>
      <c r="I64" s="61">
        <f t="shared" si="6"/>
        <v>85</v>
      </c>
      <c r="J64" s="66">
        <f t="shared" si="6"/>
        <v>409</v>
      </c>
      <c r="K64" s="24">
        <f t="shared" si="2"/>
        <v>494</v>
      </c>
      <c r="L64" s="67">
        <f>SUM(L23:L26)</f>
        <v>27645</v>
      </c>
      <c r="M64" s="61">
        <f>SUM(M23:M26)</f>
        <v>26936</v>
      </c>
      <c r="N64" s="23">
        <f>SUM(N23:N26)</f>
        <v>1662</v>
      </c>
      <c r="O64" s="23">
        <f>SUM(O23:O26)</f>
        <v>28598</v>
      </c>
    </row>
    <row r="65" spans="1:15" x14ac:dyDescent="0.2">
      <c r="A65" s="31" t="s">
        <v>23</v>
      </c>
      <c r="B65" s="61">
        <f t="shared" ref="B65:J65" si="7">SUM(B27:B30)</f>
        <v>12540</v>
      </c>
      <c r="C65" s="61">
        <f t="shared" si="7"/>
        <v>10083</v>
      </c>
      <c r="D65" s="61">
        <f t="shared" si="7"/>
        <v>3679</v>
      </c>
      <c r="E65" s="61">
        <f t="shared" si="7"/>
        <v>26302</v>
      </c>
      <c r="F65" s="61">
        <f t="shared" si="7"/>
        <v>8548</v>
      </c>
      <c r="G65" s="61">
        <f t="shared" si="7"/>
        <v>493</v>
      </c>
      <c r="H65" s="61">
        <f t="shared" si="7"/>
        <v>9041</v>
      </c>
      <c r="I65" s="61">
        <f t="shared" si="7"/>
        <v>43</v>
      </c>
      <c r="J65" s="66">
        <f t="shared" si="7"/>
        <v>288</v>
      </c>
      <c r="K65" s="24">
        <f t="shared" si="2"/>
        <v>331</v>
      </c>
      <c r="L65" s="67">
        <f>SUM(L27:L30)</f>
        <v>35674</v>
      </c>
      <c r="M65" s="61">
        <f>SUM(M27:M30)</f>
        <v>40206</v>
      </c>
      <c r="N65" s="23">
        <f>SUM(N27:N30)</f>
        <v>1877</v>
      </c>
      <c r="O65" s="23">
        <f>SUM(O27:O30)</f>
        <v>42083</v>
      </c>
    </row>
    <row r="66" spans="1:15" x14ac:dyDescent="0.2">
      <c r="A66" s="31" t="s">
        <v>24</v>
      </c>
      <c r="B66" s="61">
        <f t="shared" ref="B66:J66" si="8">SUM(B31:B35)</f>
        <v>13676</v>
      </c>
      <c r="C66" s="61">
        <f t="shared" si="8"/>
        <v>11302</v>
      </c>
      <c r="D66" s="61">
        <f t="shared" si="8"/>
        <v>3963</v>
      </c>
      <c r="E66" s="61">
        <f t="shared" si="8"/>
        <v>28941</v>
      </c>
      <c r="F66" s="61">
        <f t="shared" si="8"/>
        <v>10280</v>
      </c>
      <c r="G66" s="61">
        <f t="shared" si="8"/>
        <v>539</v>
      </c>
      <c r="H66" s="61">
        <f t="shared" si="8"/>
        <v>10819</v>
      </c>
      <c r="I66" s="61">
        <f t="shared" si="8"/>
        <v>56</v>
      </c>
      <c r="J66" s="66">
        <f t="shared" si="8"/>
        <v>350</v>
      </c>
      <c r="K66" s="24">
        <f t="shared" si="2"/>
        <v>406</v>
      </c>
      <c r="L66" s="67">
        <f>SUM(L31:L35)</f>
        <v>40166</v>
      </c>
      <c r="M66" s="61">
        <f>SUM(M31:M35)</f>
        <v>52428</v>
      </c>
      <c r="N66" s="23">
        <f>SUM(N31:N35)</f>
        <v>1922</v>
      </c>
      <c r="O66" s="23">
        <f>SUM(O31:O35)</f>
        <v>54350</v>
      </c>
    </row>
    <row r="67" spans="1:15" x14ac:dyDescent="0.2">
      <c r="A67" s="31" t="s">
        <v>25</v>
      </c>
      <c r="B67" s="61">
        <f t="shared" ref="B67:J67" si="9">SUM(B36:B39)</f>
        <v>13412</v>
      </c>
      <c r="C67" s="61">
        <f t="shared" si="9"/>
        <v>9524</v>
      </c>
      <c r="D67" s="61">
        <f t="shared" si="9"/>
        <v>2709</v>
      </c>
      <c r="E67" s="61">
        <f t="shared" si="9"/>
        <v>25645</v>
      </c>
      <c r="F67" s="61">
        <f t="shared" si="9"/>
        <v>7983</v>
      </c>
      <c r="G67" s="61">
        <f t="shared" si="9"/>
        <v>523</v>
      </c>
      <c r="H67" s="61">
        <f t="shared" si="9"/>
        <v>8506</v>
      </c>
      <c r="I67" s="61">
        <f t="shared" si="9"/>
        <v>46</v>
      </c>
      <c r="J67" s="66">
        <f t="shared" si="9"/>
        <v>333</v>
      </c>
      <c r="K67" s="24">
        <f t="shared" si="2"/>
        <v>379</v>
      </c>
      <c r="L67" s="67">
        <f>SUM(L36:L39)</f>
        <v>34530</v>
      </c>
      <c r="M67" s="61">
        <f>SUM(M36:M39)</f>
        <v>45406</v>
      </c>
      <c r="N67" s="23">
        <f>SUM(N36:N39)</f>
        <v>2099</v>
      </c>
      <c r="O67" s="23">
        <f>SUM(O36:O39)</f>
        <v>47505</v>
      </c>
    </row>
    <row r="68" spans="1:15" x14ac:dyDescent="0.2">
      <c r="A68" s="31" t="s">
        <v>26</v>
      </c>
      <c r="B68" s="61">
        <f t="shared" ref="B68:J68" si="10">SUM(B40:B43)</f>
        <v>14646</v>
      </c>
      <c r="C68" s="61">
        <f t="shared" si="10"/>
        <v>10123</v>
      </c>
      <c r="D68" s="61">
        <f t="shared" si="10"/>
        <v>2484</v>
      </c>
      <c r="E68" s="61">
        <f t="shared" si="10"/>
        <v>27253</v>
      </c>
      <c r="F68" s="61">
        <f t="shared" si="10"/>
        <v>8303</v>
      </c>
      <c r="G68" s="61">
        <f t="shared" si="10"/>
        <v>661</v>
      </c>
      <c r="H68" s="61">
        <f t="shared" si="10"/>
        <v>8964</v>
      </c>
      <c r="I68" s="61">
        <f t="shared" si="10"/>
        <v>43</v>
      </c>
      <c r="J68" s="66">
        <f t="shared" si="10"/>
        <v>388</v>
      </c>
      <c r="K68" s="24">
        <f t="shared" si="2"/>
        <v>431</v>
      </c>
      <c r="L68" s="67">
        <f>SUM(L40:L43)</f>
        <v>36648</v>
      </c>
      <c r="M68" s="61">
        <f>SUM(M40:M43)</f>
        <v>39117</v>
      </c>
      <c r="N68" s="23">
        <f>SUM(N40:N43)</f>
        <v>2306</v>
      </c>
      <c r="O68" s="23">
        <f>SUM(O40:O43)</f>
        <v>41423</v>
      </c>
    </row>
    <row r="69" spans="1:15" x14ac:dyDescent="0.2">
      <c r="A69" s="31" t="s">
        <v>27</v>
      </c>
      <c r="B69" s="61">
        <f t="shared" ref="B69:J69" si="11">SUM(B44:B48)</f>
        <v>20075</v>
      </c>
      <c r="C69" s="61">
        <f t="shared" si="11"/>
        <v>13302</v>
      </c>
      <c r="D69" s="61">
        <f t="shared" si="11"/>
        <v>2892</v>
      </c>
      <c r="E69" s="61">
        <f t="shared" si="11"/>
        <v>36269</v>
      </c>
      <c r="F69" s="61">
        <f t="shared" si="11"/>
        <v>12524</v>
      </c>
      <c r="G69" s="61">
        <f t="shared" si="11"/>
        <v>656</v>
      </c>
      <c r="H69" s="61">
        <f t="shared" si="11"/>
        <v>13180</v>
      </c>
      <c r="I69" s="61">
        <f t="shared" si="11"/>
        <v>61</v>
      </c>
      <c r="J69" s="66">
        <f t="shared" si="11"/>
        <v>439</v>
      </c>
      <c r="K69" s="24">
        <f t="shared" si="2"/>
        <v>500</v>
      </c>
      <c r="L69" s="67">
        <f>SUM(L44:L48)</f>
        <v>49949</v>
      </c>
      <c r="M69" s="61">
        <f>SUM(M44:M48)</f>
        <v>52972</v>
      </c>
      <c r="N69" s="23">
        <f>SUM(N44:N48)</f>
        <v>2581</v>
      </c>
      <c r="O69" s="23">
        <f>SUM(O44:O48)</f>
        <v>55553</v>
      </c>
    </row>
    <row r="70" spans="1:15" x14ac:dyDescent="0.2">
      <c r="A70" s="31" t="s">
        <v>28</v>
      </c>
      <c r="B70" s="61">
        <f t="shared" ref="B70:J70" si="12">SUM(B49:B52)</f>
        <v>15276</v>
      </c>
      <c r="C70" s="61">
        <f t="shared" si="12"/>
        <v>10963</v>
      </c>
      <c r="D70" s="61">
        <f t="shared" si="12"/>
        <v>2217</v>
      </c>
      <c r="E70" s="61">
        <f t="shared" si="12"/>
        <v>28456</v>
      </c>
      <c r="F70" s="61">
        <f t="shared" si="12"/>
        <v>9317</v>
      </c>
      <c r="G70" s="61">
        <f t="shared" si="12"/>
        <v>473</v>
      </c>
      <c r="H70" s="61">
        <f t="shared" si="12"/>
        <v>9790</v>
      </c>
      <c r="I70" s="61">
        <f t="shared" si="12"/>
        <v>48</v>
      </c>
      <c r="J70" s="66">
        <f t="shared" si="12"/>
        <v>356</v>
      </c>
      <c r="K70" s="24">
        <f t="shared" si="2"/>
        <v>404</v>
      </c>
      <c r="L70" s="67">
        <f>SUM(L49:L52)</f>
        <v>38650</v>
      </c>
      <c r="M70" s="61">
        <f>SUM(M49:M52)</f>
        <v>37535</v>
      </c>
      <c r="N70" s="23">
        <f>SUM(N49:N52)</f>
        <v>1510</v>
      </c>
      <c r="O70" s="23">
        <f>SUM(O49:O52)</f>
        <v>39045</v>
      </c>
    </row>
    <row r="71" spans="1:15" x14ac:dyDescent="0.2">
      <c r="A71" s="32" t="s">
        <v>29</v>
      </c>
      <c r="B71" s="68">
        <f t="shared" ref="B71:J71" si="13">SUM(B53:B58)</f>
        <v>15306</v>
      </c>
      <c r="C71" s="68">
        <f t="shared" si="13"/>
        <v>12498</v>
      </c>
      <c r="D71" s="68">
        <f t="shared" si="13"/>
        <v>2482</v>
      </c>
      <c r="E71" s="68">
        <f t="shared" si="13"/>
        <v>30286</v>
      </c>
      <c r="F71" s="68">
        <f t="shared" si="13"/>
        <v>10230</v>
      </c>
      <c r="G71" s="68">
        <f t="shared" si="13"/>
        <v>398</v>
      </c>
      <c r="H71" s="68">
        <f t="shared" si="13"/>
        <v>10628</v>
      </c>
      <c r="I71" s="68">
        <f t="shared" si="13"/>
        <v>65</v>
      </c>
      <c r="J71" s="69">
        <f t="shared" si="13"/>
        <v>425</v>
      </c>
      <c r="K71" s="62">
        <f t="shared" si="2"/>
        <v>490</v>
      </c>
      <c r="L71" s="70">
        <f>SUM(L53:L58)</f>
        <v>41404</v>
      </c>
      <c r="M71" s="68">
        <f>SUM(M53:M58)</f>
        <v>41353</v>
      </c>
      <c r="N71" s="27">
        <f>SUM(N53:N58)</f>
        <v>1690</v>
      </c>
      <c r="O71" s="27">
        <f>SUM(O53:O58)</f>
        <v>43043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4">SUM(B60:B62)</f>
        <v>43870</v>
      </c>
      <c r="C73" s="63">
        <f t="shared" si="14"/>
        <v>37313</v>
      </c>
      <c r="D73" s="63">
        <f t="shared" si="14"/>
        <v>8424</v>
      </c>
      <c r="E73" s="63">
        <f t="shared" si="14"/>
        <v>89607</v>
      </c>
      <c r="F73" s="63">
        <f t="shared" si="14"/>
        <v>25181</v>
      </c>
      <c r="G73" s="63">
        <f t="shared" si="14"/>
        <v>1123</v>
      </c>
      <c r="H73" s="63">
        <f t="shared" si="14"/>
        <v>26304</v>
      </c>
      <c r="I73" s="63">
        <f t="shared" si="14"/>
        <v>173</v>
      </c>
      <c r="J73" s="64">
        <f t="shared" si="14"/>
        <v>1494</v>
      </c>
      <c r="K73" s="20">
        <f>I73+J73</f>
        <v>1667</v>
      </c>
      <c r="L73" s="65">
        <f>SUM(L60:L62)</f>
        <v>117578</v>
      </c>
      <c r="M73" s="63">
        <f>SUM(M60:M62)</f>
        <v>86165</v>
      </c>
      <c r="N73" s="21">
        <f>SUM(N60:N62)</f>
        <v>6941</v>
      </c>
      <c r="O73" s="21">
        <f>SUM(O60:O62)</f>
        <v>93106</v>
      </c>
    </row>
    <row r="74" spans="1:15" x14ac:dyDescent="0.2">
      <c r="A74" s="31" t="s">
        <v>31</v>
      </c>
      <c r="B74" s="61">
        <f t="shared" ref="B74:J74" si="15">SUM(B63:B65)</f>
        <v>38131</v>
      </c>
      <c r="C74" s="61">
        <f t="shared" si="15"/>
        <v>31746</v>
      </c>
      <c r="D74" s="61">
        <f t="shared" si="15"/>
        <v>9306</v>
      </c>
      <c r="E74" s="61">
        <f t="shared" si="15"/>
        <v>79183</v>
      </c>
      <c r="F74" s="61">
        <f t="shared" si="15"/>
        <v>20688</v>
      </c>
      <c r="G74" s="61">
        <f t="shared" si="15"/>
        <v>1227</v>
      </c>
      <c r="H74" s="61">
        <f t="shared" si="15"/>
        <v>21915</v>
      </c>
      <c r="I74" s="61">
        <f t="shared" si="15"/>
        <v>163</v>
      </c>
      <c r="J74" s="66">
        <f t="shared" si="15"/>
        <v>1060</v>
      </c>
      <c r="K74" s="24">
        <f>I74+J74</f>
        <v>1223</v>
      </c>
      <c r="L74" s="67">
        <f>SUM(L63:L65)</f>
        <v>102321</v>
      </c>
      <c r="M74" s="61">
        <f>SUM(M63:M65)</f>
        <v>88165</v>
      </c>
      <c r="N74" s="23">
        <f>SUM(N63:N65)</f>
        <v>4461</v>
      </c>
      <c r="O74" s="23">
        <f>SUM(O63:O65)</f>
        <v>92626</v>
      </c>
    </row>
    <row r="75" spans="1:15" x14ac:dyDescent="0.2">
      <c r="A75" s="31" t="s">
        <v>32</v>
      </c>
      <c r="B75" s="61">
        <f t="shared" ref="B75:J75" si="16">SUM(B66:B68)</f>
        <v>41734</v>
      </c>
      <c r="C75" s="61">
        <f t="shared" si="16"/>
        <v>30949</v>
      </c>
      <c r="D75" s="61">
        <f t="shared" si="16"/>
        <v>9156</v>
      </c>
      <c r="E75" s="61">
        <f t="shared" si="16"/>
        <v>81839</v>
      </c>
      <c r="F75" s="61">
        <f t="shared" si="16"/>
        <v>26566</v>
      </c>
      <c r="G75" s="61">
        <f t="shared" si="16"/>
        <v>1723</v>
      </c>
      <c r="H75" s="61">
        <f t="shared" si="16"/>
        <v>28289</v>
      </c>
      <c r="I75" s="61">
        <f t="shared" si="16"/>
        <v>145</v>
      </c>
      <c r="J75" s="66">
        <f t="shared" si="16"/>
        <v>1071</v>
      </c>
      <c r="K75" s="24">
        <f>I75+J75</f>
        <v>1216</v>
      </c>
      <c r="L75" s="67">
        <f>SUM(L66:L68)</f>
        <v>111344</v>
      </c>
      <c r="M75" s="61">
        <f>SUM(M66:M68)</f>
        <v>136951</v>
      </c>
      <c r="N75" s="23">
        <f>SUM(N66:N68)</f>
        <v>6327</v>
      </c>
      <c r="O75" s="23">
        <f>SUM(O66:O68)</f>
        <v>143278</v>
      </c>
    </row>
    <row r="76" spans="1:15" x14ac:dyDescent="0.2">
      <c r="A76" s="32" t="s">
        <v>33</v>
      </c>
      <c r="B76" s="68">
        <f t="shared" ref="B76:J76" si="17">SUM(B69:B71)</f>
        <v>50657</v>
      </c>
      <c r="C76" s="68">
        <f t="shared" si="17"/>
        <v>36763</v>
      </c>
      <c r="D76" s="68">
        <f t="shared" si="17"/>
        <v>7591</v>
      </c>
      <c r="E76" s="68">
        <f t="shared" si="17"/>
        <v>95011</v>
      </c>
      <c r="F76" s="68">
        <f t="shared" si="17"/>
        <v>32071</v>
      </c>
      <c r="G76" s="68">
        <f t="shared" si="17"/>
        <v>1527</v>
      </c>
      <c r="H76" s="68">
        <f t="shared" si="17"/>
        <v>33598</v>
      </c>
      <c r="I76" s="68">
        <f t="shared" si="17"/>
        <v>174</v>
      </c>
      <c r="J76" s="69">
        <f t="shared" si="17"/>
        <v>1220</v>
      </c>
      <c r="K76" s="62">
        <f>I76+J76</f>
        <v>1394</v>
      </c>
      <c r="L76" s="70">
        <f>SUM(L69:L71)</f>
        <v>130003</v>
      </c>
      <c r="M76" s="68">
        <f>SUM(M69:M71)</f>
        <v>131860</v>
      </c>
      <c r="N76" s="27">
        <f>SUM(N69:N71)</f>
        <v>5781</v>
      </c>
      <c r="O76" s="27">
        <f>SUM(O69:O71)</f>
        <v>137641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8">SUM(B73:B76)</f>
        <v>174392</v>
      </c>
      <c r="C78" s="73">
        <f t="shared" si="18"/>
        <v>136771</v>
      </c>
      <c r="D78" s="73">
        <f t="shared" si="18"/>
        <v>34477</v>
      </c>
      <c r="E78" s="73">
        <f t="shared" si="18"/>
        <v>345640</v>
      </c>
      <c r="F78" s="73">
        <f t="shared" si="18"/>
        <v>104506</v>
      </c>
      <c r="G78" s="73">
        <f t="shared" si="18"/>
        <v>5600</v>
      </c>
      <c r="H78" s="73">
        <f t="shared" si="18"/>
        <v>110106</v>
      </c>
      <c r="I78" s="73">
        <f t="shared" si="18"/>
        <v>655</v>
      </c>
      <c r="J78" s="74">
        <f t="shared" si="18"/>
        <v>4845</v>
      </c>
      <c r="K78" s="75">
        <f>I78+J78</f>
        <v>5500</v>
      </c>
      <c r="L78" s="76">
        <f>SUM(L73:L76)</f>
        <v>461246</v>
      </c>
      <c r="M78" s="73">
        <f>SUM(M73:M76)</f>
        <v>443141</v>
      </c>
      <c r="N78" s="34">
        <f>SUM(N73:N76)</f>
        <v>23510</v>
      </c>
      <c r="O78" s="34">
        <f>SUM(O73:O76)</f>
        <v>466651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79"/>
  <sheetViews>
    <sheetView topLeftCell="A37" zoomScaleNormal="100" workbookViewId="0">
      <selection activeCell="I54" sqref="I54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59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44205</v>
      </c>
      <c r="B5" s="105">
        <v>2634</v>
      </c>
      <c r="C5" s="105">
        <v>2750</v>
      </c>
      <c r="D5" s="105">
        <v>656</v>
      </c>
      <c r="E5" s="106">
        <v>6040</v>
      </c>
      <c r="F5" s="105">
        <v>1980</v>
      </c>
      <c r="G5" s="105">
        <v>110</v>
      </c>
      <c r="H5" s="106">
        <v>2090</v>
      </c>
      <c r="I5" s="105">
        <v>19</v>
      </c>
      <c r="J5" s="105">
        <v>113</v>
      </c>
      <c r="K5" s="106">
        <v>132</v>
      </c>
      <c r="L5" s="106">
        <v>8262</v>
      </c>
      <c r="M5" s="105">
        <v>8019</v>
      </c>
      <c r="N5" s="105">
        <v>617</v>
      </c>
      <c r="O5" s="107">
        <v>8636</v>
      </c>
      <c r="P5" t="s">
        <v>57</v>
      </c>
    </row>
    <row r="6" spans="1:16" x14ac:dyDescent="0.2">
      <c r="A6" s="108">
        <f t="shared" ref="A6:A56" si="0">A5+7</f>
        <v>44212</v>
      </c>
      <c r="B6" s="82">
        <v>3067</v>
      </c>
      <c r="C6" s="82">
        <v>2456</v>
      </c>
      <c r="D6" s="82">
        <v>644</v>
      </c>
      <c r="E6" s="24">
        <v>6167</v>
      </c>
      <c r="F6" s="82">
        <v>1952</v>
      </c>
      <c r="G6" s="82">
        <v>109</v>
      </c>
      <c r="H6" s="24">
        <v>2061</v>
      </c>
      <c r="I6" s="82">
        <v>12</v>
      </c>
      <c r="J6" s="82">
        <v>102</v>
      </c>
      <c r="K6" s="24">
        <v>114</v>
      </c>
      <c r="L6" s="24">
        <v>8342</v>
      </c>
      <c r="M6" s="82">
        <v>7810</v>
      </c>
      <c r="N6" s="82">
        <v>404</v>
      </c>
      <c r="O6" s="109">
        <v>8214</v>
      </c>
    </row>
    <row r="7" spans="1:16" x14ac:dyDescent="0.2">
      <c r="A7" s="108">
        <f t="shared" si="0"/>
        <v>44219</v>
      </c>
      <c r="B7" s="82">
        <v>3458</v>
      </c>
      <c r="C7" s="82">
        <v>2653</v>
      </c>
      <c r="D7" s="82">
        <v>501</v>
      </c>
      <c r="E7" s="24">
        <v>6612</v>
      </c>
      <c r="F7" s="82">
        <v>2147</v>
      </c>
      <c r="G7" s="82">
        <v>121</v>
      </c>
      <c r="H7" s="24">
        <v>2268</v>
      </c>
      <c r="I7" s="82">
        <v>7</v>
      </c>
      <c r="J7" s="82">
        <v>120</v>
      </c>
      <c r="K7" s="24">
        <v>127</v>
      </c>
      <c r="L7" s="24">
        <v>9007</v>
      </c>
      <c r="M7" s="82">
        <v>8113</v>
      </c>
      <c r="N7" s="82">
        <v>489</v>
      </c>
      <c r="O7" s="109">
        <v>8602</v>
      </c>
    </row>
    <row r="8" spans="1:16" ht="13.5" thickBot="1" x14ac:dyDescent="0.25">
      <c r="A8" s="110">
        <f t="shared" si="0"/>
        <v>44226</v>
      </c>
      <c r="B8" s="111">
        <v>3630</v>
      </c>
      <c r="C8" s="111">
        <v>2588</v>
      </c>
      <c r="D8" s="111">
        <v>616</v>
      </c>
      <c r="E8" s="112">
        <v>6834</v>
      </c>
      <c r="F8" s="111">
        <v>1963</v>
      </c>
      <c r="G8" s="111">
        <v>92</v>
      </c>
      <c r="H8" s="112">
        <v>2055</v>
      </c>
      <c r="I8" s="111">
        <v>6</v>
      </c>
      <c r="J8" s="111">
        <v>112</v>
      </c>
      <c r="K8" s="112">
        <v>118</v>
      </c>
      <c r="L8" s="112">
        <v>9007</v>
      </c>
      <c r="M8" s="111">
        <v>5618</v>
      </c>
      <c r="N8" s="111">
        <v>760</v>
      </c>
      <c r="O8" s="113">
        <v>6378</v>
      </c>
    </row>
    <row r="9" spans="1:16" x14ac:dyDescent="0.2">
      <c r="A9" s="104">
        <f t="shared" si="0"/>
        <v>44233</v>
      </c>
      <c r="B9" s="105">
        <v>3578</v>
      </c>
      <c r="C9" s="105">
        <v>2828</v>
      </c>
      <c r="D9" s="105">
        <v>559</v>
      </c>
      <c r="E9" s="106">
        <v>6965</v>
      </c>
      <c r="F9" s="105">
        <v>1654</v>
      </c>
      <c r="G9" s="105">
        <v>80</v>
      </c>
      <c r="H9" s="106">
        <v>1734</v>
      </c>
      <c r="I9" s="105">
        <v>6</v>
      </c>
      <c r="J9" s="105">
        <v>81</v>
      </c>
      <c r="K9" s="106">
        <v>87</v>
      </c>
      <c r="L9" s="106">
        <v>8786</v>
      </c>
      <c r="M9" s="105">
        <v>7382</v>
      </c>
      <c r="N9" s="105">
        <v>599</v>
      </c>
      <c r="O9" s="107">
        <v>7981</v>
      </c>
    </row>
    <row r="10" spans="1:16" x14ac:dyDescent="0.2">
      <c r="A10" s="108">
        <f t="shared" si="0"/>
        <v>44240</v>
      </c>
      <c r="B10" s="82">
        <v>3614</v>
      </c>
      <c r="C10" s="82">
        <v>2670</v>
      </c>
      <c r="D10" s="82">
        <v>555</v>
      </c>
      <c r="E10" s="24">
        <v>6839</v>
      </c>
      <c r="F10" s="82">
        <v>1883</v>
      </c>
      <c r="G10" s="82">
        <v>67</v>
      </c>
      <c r="H10" s="24">
        <v>1950</v>
      </c>
      <c r="I10" s="82">
        <v>7</v>
      </c>
      <c r="J10" s="82">
        <v>102</v>
      </c>
      <c r="K10" s="24">
        <v>109</v>
      </c>
      <c r="L10" s="24">
        <v>8898</v>
      </c>
      <c r="M10" s="82">
        <v>7433</v>
      </c>
      <c r="N10" s="82">
        <v>715</v>
      </c>
      <c r="O10" s="109">
        <v>8148</v>
      </c>
    </row>
    <row r="11" spans="1:16" x14ac:dyDescent="0.2">
      <c r="A11" s="108">
        <f t="shared" si="0"/>
        <v>44247</v>
      </c>
      <c r="B11" s="82">
        <v>3344</v>
      </c>
      <c r="C11" s="82">
        <v>2694</v>
      </c>
      <c r="D11" s="82">
        <v>509</v>
      </c>
      <c r="E11" s="24">
        <v>6547</v>
      </c>
      <c r="F11" s="82">
        <v>1908</v>
      </c>
      <c r="G11" s="82">
        <v>79</v>
      </c>
      <c r="H11" s="24">
        <v>1987</v>
      </c>
      <c r="I11" s="82">
        <v>4</v>
      </c>
      <c r="J11" s="82">
        <v>109</v>
      </c>
      <c r="K11" s="24">
        <v>113</v>
      </c>
      <c r="L11" s="24">
        <v>8647</v>
      </c>
      <c r="M11" s="82">
        <v>6744</v>
      </c>
      <c r="N11" s="82">
        <v>640</v>
      </c>
      <c r="O11" s="109">
        <v>7384</v>
      </c>
    </row>
    <row r="12" spans="1:16" ht="13.5" thickBot="1" x14ac:dyDescent="0.25">
      <c r="A12" s="110">
        <f t="shared" si="0"/>
        <v>44254</v>
      </c>
      <c r="B12" s="111">
        <v>3487</v>
      </c>
      <c r="C12" s="111">
        <v>2709</v>
      </c>
      <c r="D12" s="111">
        <v>534</v>
      </c>
      <c r="E12" s="112">
        <v>6730</v>
      </c>
      <c r="F12" s="111">
        <v>2002</v>
      </c>
      <c r="G12" s="111">
        <v>93</v>
      </c>
      <c r="H12" s="112">
        <v>2095</v>
      </c>
      <c r="I12" s="111">
        <v>3</v>
      </c>
      <c r="J12" s="111">
        <v>137</v>
      </c>
      <c r="K12" s="112">
        <v>140</v>
      </c>
      <c r="L12" s="112">
        <v>8965</v>
      </c>
      <c r="M12" s="111">
        <v>7100</v>
      </c>
      <c r="N12" s="111">
        <v>829</v>
      </c>
      <c r="O12" s="113">
        <v>7929</v>
      </c>
    </row>
    <row r="13" spans="1:16" x14ac:dyDescent="0.2">
      <c r="A13" s="104">
        <f t="shared" si="0"/>
        <v>44261</v>
      </c>
      <c r="B13" s="105">
        <v>3196</v>
      </c>
      <c r="C13" s="105">
        <v>2788</v>
      </c>
      <c r="D13" s="105">
        <v>542</v>
      </c>
      <c r="E13" s="106">
        <v>6526</v>
      </c>
      <c r="F13" s="105">
        <v>1659</v>
      </c>
      <c r="G13" s="105">
        <v>85</v>
      </c>
      <c r="H13" s="106">
        <v>1744</v>
      </c>
      <c r="I13" s="105">
        <v>5</v>
      </c>
      <c r="J13" s="105">
        <v>61</v>
      </c>
      <c r="K13" s="106">
        <v>66</v>
      </c>
      <c r="L13" s="106">
        <v>8336</v>
      </c>
      <c r="M13" s="105">
        <v>7743</v>
      </c>
      <c r="N13" s="105">
        <v>711</v>
      </c>
      <c r="O13" s="107">
        <v>8454</v>
      </c>
    </row>
    <row r="14" spans="1:16" x14ac:dyDescent="0.2">
      <c r="A14" s="108">
        <f t="shared" si="0"/>
        <v>44268</v>
      </c>
      <c r="B14" s="82">
        <v>3218</v>
      </c>
      <c r="C14" s="82">
        <v>2793</v>
      </c>
      <c r="D14" s="82">
        <v>656</v>
      </c>
      <c r="E14" s="24">
        <v>6667</v>
      </c>
      <c r="F14" s="82">
        <v>1751</v>
      </c>
      <c r="G14" s="82">
        <v>105</v>
      </c>
      <c r="H14" s="24">
        <v>1856</v>
      </c>
      <c r="I14" s="82">
        <v>35</v>
      </c>
      <c r="J14" s="82">
        <v>95</v>
      </c>
      <c r="K14" s="24">
        <v>130</v>
      </c>
      <c r="L14" s="24">
        <v>8653</v>
      </c>
      <c r="M14" s="82">
        <v>7724</v>
      </c>
      <c r="N14" s="82">
        <v>433</v>
      </c>
      <c r="O14" s="109">
        <v>8157</v>
      </c>
    </row>
    <row r="15" spans="1:16" x14ac:dyDescent="0.2">
      <c r="A15" s="108">
        <f t="shared" si="0"/>
        <v>44275</v>
      </c>
      <c r="B15" s="82">
        <v>2856</v>
      </c>
      <c r="C15" s="82">
        <v>2453</v>
      </c>
      <c r="D15" s="82">
        <v>589</v>
      </c>
      <c r="E15" s="24">
        <v>5898</v>
      </c>
      <c r="F15" s="82">
        <v>1669</v>
      </c>
      <c r="G15" s="82">
        <v>66</v>
      </c>
      <c r="H15" s="24">
        <v>1735</v>
      </c>
      <c r="I15" s="82">
        <v>4</v>
      </c>
      <c r="J15" s="82">
        <v>105</v>
      </c>
      <c r="K15" s="24">
        <v>109</v>
      </c>
      <c r="L15" s="24">
        <v>7742</v>
      </c>
      <c r="M15" s="82">
        <v>6488</v>
      </c>
      <c r="N15" s="82">
        <v>649</v>
      </c>
      <c r="O15" s="109">
        <v>7137</v>
      </c>
    </row>
    <row r="16" spans="1:16" x14ac:dyDescent="0.2">
      <c r="A16" s="108">
        <f t="shared" si="0"/>
        <v>44282</v>
      </c>
      <c r="B16" s="82">
        <v>3328</v>
      </c>
      <c r="C16" s="82">
        <v>2823</v>
      </c>
      <c r="D16" s="82">
        <v>510</v>
      </c>
      <c r="E16" s="24">
        <v>6661</v>
      </c>
      <c r="F16" s="82">
        <v>1614</v>
      </c>
      <c r="G16" s="82">
        <v>80</v>
      </c>
      <c r="H16" s="24">
        <v>1694</v>
      </c>
      <c r="I16" s="82">
        <v>5</v>
      </c>
      <c r="J16" s="82">
        <v>95</v>
      </c>
      <c r="K16" s="24">
        <v>100</v>
      </c>
      <c r="L16" s="24">
        <v>8455</v>
      </c>
      <c r="M16" s="82">
        <v>7963</v>
      </c>
      <c r="N16" s="82">
        <v>587</v>
      </c>
      <c r="O16" s="109">
        <v>8550</v>
      </c>
    </row>
    <row r="17" spans="1:15" ht="13.5" thickBot="1" x14ac:dyDescent="0.25">
      <c r="A17" s="110">
        <f t="shared" si="0"/>
        <v>44289</v>
      </c>
      <c r="B17" s="111">
        <v>2896</v>
      </c>
      <c r="C17" s="111">
        <v>2524</v>
      </c>
      <c r="D17" s="111">
        <v>468</v>
      </c>
      <c r="E17" s="112">
        <v>5888</v>
      </c>
      <c r="F17" s="111">
        <v>1608</v>
      </c>
      <c r="G17" s="111">
        <v>77</v>
      </c>
      <c r="H17" s="112">
        <v>1685</v>
      </c>
      <c r="I17" s="111">
        <v>3</v>
      </c>
      <c r="J17" s="111">
        <v>66</v>
      </c>
      <c r="K17" s="112">
        <v>69</v>
      </c>
      <c r="L17" s="112">
        <v>7642</v>
      </c>
      <c r="M17" s="111">
        <v>5962</v>
      </c>
      <c r="N17" s="111">
        <v>652</v>
      </c>
      <c r="O17" s="113">
        <v>6614</v>
      </c>
    </row>
    <row r="18" spans="1:15" x14ac:dyDescent="0.2">
      <c r="A18" s="104">
        <f t="shared" si="0"/>
        <v>44296</v>
      </c>
      <c r="B18" s="105">
        <v>3087</v>
      </c>
      <c r="C18" s="105">
        <v>2337</v>
      </c>
      <c r="D18" s="105">
        <v>442</v>
      </c>
      <c r="E18" s="106">
        <v>5866</v>
      </c>
      <c r="F18" s="105">
        <v>1446</v>
      </c>
      <c r="G18" s="105">
        <v>67</v>
      </c>
      <c r="H18" s="106">
        <v>1513</v>
      </c>
      <c r="I18" s="105">
        <v>8</v>
      </c>
      <c r="J18" s="105">
        <v>103</v>
      </c>
      <c r="K18" s="106">
        <v>111</v>
      </c>
      <c r="L18" s="106">
        <v>7490</v>
      </c>
      <c r="M18" s="105">
        <v>3751</v>
      </c>
      <c r="N18" s="105">
        <v>360</v>
      </c>
      <c r="O18" s="107">
        <v>4111</v>
      </c>
    </row>
    <row r="19" spans="1:15" x14ac:dyDescent="0.2">
      <c r="A19" s="108">
        <f t="shared" si="0"/>
        <v>44303</v>
      </c>
      <c r="B19" s="82">
        <v>3150</v>
      </c>
      <c r="C19" s="82">
        <v>2634</v>
      </c>
      <c r="D19" s="82">
        <v>542</v>
      </c>
      <c r="E19" s="24">
        <v>6326</v>
      </c>
      <c r="F19" s="82">
        <v>1775</v>
      </c>
      <c r="G19" s="82">
        <v>84</v>
      </c>
      <c r="H19" s="24">
        <v>1859</v>
      </c>
      <c r="I19" s="82">
        <v>3</v>
      </c>
      <c r="J19" s="82">
        <v>93</v>
      </c>
      <c r="K19" s="24">
        <v>96</v>
      </c>
      <c r="L19" s="24">
        <v>8281</v>
      </c>
      <c r="M19" s="82">
        <v>6136</v>
      </c>
      <c r="N19" s="82">
        <v>476</v>
      </c>
      <c r="O19" s="109">
        <v>6612</v>
      </c>
    </row>
    <row r="20" spans="1:15" x14ac:dyDescent="0.2">
      <c r="A20" s="108">
        <f t="shared" si="0"/>
        <v>44310</v>
      </c>
      <c r="B20" s="82">
        <v>3066</v>
      </c>
      <c r="C20" s="82">
        <v>2692</v>
      </c>
      <c r="D20" s="82">
        <v>604</v>
      </c>
      <c r="E20" s="24">
        <v>6362</v>
      </c>
      <c r="F20" s="82">
        <v>1681</v>
      </c>
      <c r="G20" s="82">
        <v>107</v>
      </c>
      <c r="H20" s="24">
        <v>1788</v>
      </c>
      <c r="I20" s="82">
        <v>3</v>
      </c>
      <c r="J20" s="82">
        <v>92</v>
      </c>
      <c r="K20" s="24">
        <v>95</v>
      </c>
      <c r="L20" s="24">
        <v>8245</v>
      </c>
      <c r="M20" s="82">
        <v>5729</v>
      </c>
      <c r="N20" s="82">
        <v>581</v>
      </c>
      <c r="O20" s="109">
        <v>6310</v>
      </c>
    </row>
    <row r="21" spans="1:15" ht="13.5" thickBot="1" x14ac:dyDescent="0.25">
      <c r="A21" s="110">
        <f t="shared" si="0"/>
        <v>44317</v>
      </c>
      <c r="B21" s="111">
        <v>3178</v>
      </c>
      <c r="C21" s="111">
        <v>2827</v>
      </c>
      <c r="D21" s="111">
        <v>687</v>
      </c>
      <c r="E21" s="112">
        <v>6692</v>
      </c>
      <c r="F21" s="111">
        <v>1713</v>
      </c>
      <c r="G21" s="111">
        <v>104</v>
      </c>
      <c r="H21" s="112">
        <v>1817</v>
      </c>
      <c r="I21" s="111">
        <v>17</v>
      </c>
      <c r="J21" s="111">
        <v>114</v>
      </c>
      <c r="K21" s="112">
        <v>131</v>
      </c>
      <c r="L21" s="112">
        <v>8640</v>
      </c>
      <c r="M21" s="111">
        <v>6545</v>
      </c>
      <c r="N21" s="111">
        <v>528</v>
      </c>
      <c r="O21" s="113">
        <v>7073</v>
      </c>
    </row>
    <row r="22" spans="1:15" x14ac:dyDescent="0.2">
      <c r="A22" s="104">
        <f t="shared" si="0"/>
        <v>44324</v>
      </c>
      <c r="B22" s="105">
        <v>3288</v>
      </c>
      <c r="C22" s="105">
        <v>2441</v>
      </c>
      <c r="D22" s="105">
        <v>599</v>
      </c>
      <c r="E22" s="106">
        <v>6328</v>
      </c>
      <c r="F22" s="105">
        <v>1551</v>
      </c>
      <c r="G22" s="105">
        <v>83</v>
      </c>
      <c r="H22" s="106">
        <v>1634</v>
      </c>
      <c r="I22" s="105">
        <v>5</v>
      </c>
      <c r="J22" s="105">
        <v>81</v>
      </c>
      <c r="K22" s="106">
        <v>86</v>
      </c>
      <c r="L22" s="106">
        <v>8048</v>
      </c>
      <c r="M22" s="105">
        <v>4826</v>
      </c>
      <c r="N22" s="105">
        <v>495</v>
      </c>
      <c r="O22" s="107">
        <v>5321</v>
      </c>
    </row>
    <row r="23" spans="1:15" x14ac:dyDescent="0.2">
      <c r="A23" s="108">
        <f t="shared" si="0"/>
        <v>44331</v>
      </c>
      <c r="B23" s="82">
        <v>3617</v>
      </c>
      <c r="C23" s="82">
        <v>2683</v>
      </c>
      <c r="D23" s="82">
        <v>778</v>
      </c>
      <c r="E23" s="24">
        <v>7078</v>
      </c>
      <c r="F23" s="82">
        <v>1592</v>
      </c>
      <c r="G23" s="82">
        <v>94</v>
      </c>
      <c r="H23" s="24">
        <v>1686</v>
      </c>
      <c r="I23" s="82">
        <v>13</v>
      </c>
      <c r="J23" s="82">
        <v>94</v>
      </c>
      <c r="K23" s="24">
        <v>107</v>
      </c>
      <c r="L23" s="24">
        <v>8871</v>
      </c>
      <c r="M23" s="82">
        <v>7033</v>
      </c>
      <c r="N23" s="82">
        <v>651</v>
      </c>
      <c r="O23" s="109">
        <v>7684</v>
      </c>
    </row>
    <row r="24" spans="1:15" x14ac:dyDescent="0.2">
      <c r="A24" s="108">
        <f t="shared" si="0"/>
        <v>44338</v>
      </c>
      <c r="B24" s="82">
        <v>3455</v>
      </c>
      <c r="C24" s="82">
        <v>2610</v>
      </c>
      <c r="D24" s="82">
        <v>686</v>
      </c>
      <c r="E24" s="24">
        <v>6751</v>
      </c>
      <c r="F24" s="82">
        <v>1926</v>
      </c>
      <c r="G24" s="82">
        <v>103</v>
      </c>
      <c r="H24" s="24">
        <v>2029</v>
      </c>
      <c r="I24" s="82">
        <v>2</v>
      </c>
      <c r="J24" s="82">
        <v>97</v>
      </c>
      <c r="K24" s="24">
        <v>99</v>
      </c>
      <c r="L24" s="24">
        <v>8879</v>
      </c>
      <c r="M24" s="82">
        <v>7025</v>
      </c>
      <c r="N24" s="82">
        <v>466</v>
      </c>
      <c r="O24" s="109">
        <v>7491</v>
      </c>
    </row>
    <row r="25" spans="1:15" ht="13.5" thickBot="1" x14ac:dyDescent="0.25">
      <c r="A25" s="110">
        <f t="shared" si="0"/>
        <v>44345</v>
      </c>
      <c r="B25" s="111">
        <v>3510</v>
      </c>
      <c r="C25" s="111">
        <v>2544</v>
      </c>
      <c r="D25" s="111">
        <v>928</v>
      </c>
      <c r="E25" s="112">
        <v>6982</v>
      </c>
      <c r="F25" s="111">
        <v>1959</v>
      </c>
      <c r="G25" s="111">
        <v>96</v>
      </c>
      <c r="H25" s="112">
        <v>2055</v>
      </c>
      <c r="I25" s="111">
        <v>7</v>
      </c>
      <c r="J25" s="111">
        <v>91</v>
      </c>
      <c r="K25" s="112">
        <v>98</v>
      </c>
      <c r="L25" s="112">
        <v>9135</v>
      </c>
      <c r="M25" s="111">
        <v>7384</v>
      </c>
      <c r="N25" s="111">
        <v>605</v>
      </c>
      <c r="O25" s="113">
        <v>7989</v>
      </c>
    </row>
    <row r="26" spans="1:15" x14ac:dyDescent="0.2">
      <c r="A26" s="104">
        <f t="shared" si="0"/>
        <v>44352</v>
      </c>
      <c r="B26" s="105">
        <v>3257</v>
      </c>
      <c r="C26" s="105">
        <v>2496</v>
      </c>
      <c r="D26" s="105">
        <v>828</v>
      </c>
      <c r="E26" s="106">
        <v>6581</v>
      </c>
      <c r="F26" s="105">
        <v>1649</v>
      </c>
      <c r="G26" s="105">
        <v>118</v>
      </c>
      <c r="H26" s="106">
        <v>1767</v>
      </c>
      <c r="I26" s="105">
        <v>3</v>
      </c>
      <c r="J26" s="105">
        <v>101</v>
      </c>
      <c r="K26" s="106">
        <v>104</v>
      </c>
      <c r="L26" s="106">
        <v>8452</v>
      </c>
      <c r="M26" s="105">
        <v>8532</v>
      </c>
      <c r="N26" s="105">
        <v>370</v>
      </c>
      <c r="O26" s="107">
        <v>8902</v>
      </c>
    </row>
    <row r="27" spans="1:15" x14ac:dyDescent="0.2">
      <c r="A27" s="108">
        <f t="shared" si="0"/>
        <v>44359</v>
      </c>
      <c r="B27" s="82">
        <v>2981</v>
      </c>
      <c r="C27" s="82">
        <v>2486</v>
      </c>
      <c r="D27" s="82">
        <v>1034</v>
      </c>
      <c r="E27" s="24">
        <v>6501</v>
      </c>
      <c r="F27" s="82">
        <v>1705</v>
      </c>
      <c r="G27" s="82">
        <v>110</v>
      </c>
      <c r="H27" s="24">
        <v>1815</v>
      </c>
      <c r="I27" s="82">
        <v>5</v>
      </c>
      <c r="J27" s="82">
        <v>87</v>
      </c>
      <c r="K27" s="24">
        <v>92</v>
      </c>
      <c r="L27" s="24">
        <v>8408</v>
      </c>
      <c r="M27" s="82">
        <v>8926</v>
      </c>
      <c r="N27" s="82">
        <v>508</v>
      </c>
      <c r="O27" s="109">
        <v>9434</v>
      </c>
    </row>
    <row r="28" spans="1:15" x14ac:dyDescent="0.2">
      <c r="A28" s="108">
        <f t="shared" si="0"/>
        <v>44366</v>
      </c>
      <c r="B28" s="82">
        <v>3030</v>
      </c>
      <c r="C28" s="82">
        <v>2281</v>
      </c>
      <c r="D28" s="82">
        <v>1067</v>
      </c>
      <c r="E28" s="24">
        <v>6378</v>
      </c>
      <c r="F28" s="82">
        <v>1623</v>
      </c>
      <c r="G28" s="82">
        <v>106</v>
      </c>
      <c r="H28" s="24">
        <v>1729</v>
      </c>
      <c r="I28" s="82">
        <v>2</v>
      </c>
      <c r="J28" s="82">
        <v>94</v>
      </c>
      <c r="K28" s="24">
        <v>96</v>
      </c>
      <c r="L28" s="24">
        <v>8203</v>
      </c>
      <c r="M28" s="82">
        <v>9752</v>
      </c>
      <c r="N28" s="82">
        <v>587</v>
      </c>
      <c r="O28" s="109">
        <v>10339</v>
      </c>
    </row>
    <row r="29" spans="1:15" x14ac:dyDescent="0.2">
      <c r="A29" s="108">
        <f t="shared" si="0"/>
        <v>44373</v>
      </c>
      <c r="B29" s="82">
        <v>2918</v>
      </c>
      <c r="C29" s="82">
        <v>2276</v>
      </c>
      <c r="D29" s="82">
        <v>989</v>
      </c>
      <c r="E29" s="24">
        <v>6183</v>
      </c>
      <c r="F29" s="82">
        <v>1747</v>
      </c>
      <c r="G29" s="82">
        <v>115</v>
      </c>
      <c r="H29" s="24">
        <v>1862</v>
      </c>
      <c r="I29" s="82">
        <v>5</v>
      </c>
      <c r="J29" s="82">
        <v>79</v>
      </c>
      <c r="K29" s="24">
        <v>84</v>
      </c>
      <c r="L29" s="24">
        <v>8129</v>
      </c>
      <c r="M29" s="82">
        <v>9927</v>
      </c>
      <c r="N29" s="82">
        <v>462</v>
      </c>
      <c r="O29" s="109">
        <v>10389</v>
      </c>
    </row>
    <row r="30" spans="1:15" ht="13.5" thickBot="1" x14ac:dyDescent="0.25">
      <c r="A30" s="110">
        <f t="shared" si="0"/>
        <v>44380</v>
      </c>
      <c r="B30" s="111">
        <v>3096</v>
      </c>
      <c r="C30" s="111">
        <v>2478</v>
      </c>
      <c r="D30" s="111">
        <v>951</v>
      </c>
      <c r="E30" s="112">
        <v>6525</v>
      </c>
      <c r="F30" s="111">
        <v>1977</v>
      </c>
      <c r="G30" s="111">
        <v>108</v>
      </c>
      <c r="H30" s="112">
        <v>2085</v>
      </c>
      <c r="I30" s="111">
        <v>5</v>
      </c>
      <c r="J30" s="111">
        <v>60</v>
      </c>
      <c r="K30" s="112">
        <v>65</v>
      </c>
      <c r="L30" s="112">
        <v>8675</v>
      </c>
      <c r="M30" s="111">
        <v>11040</v>
      </c>
      <c r="N30" s="111">
        <v>510</v>
      </c>
      <c r="O30" s="113">
        <v>11550</v>
      </c>
    </row>
    <row r="31" spans="1:15" x14ac:dyDescent="0.2">
      <c r="A31" s="104">
        <f t="shared" si="0"/>
        <v>44387</v>
      </c>
      <c r="B31" s="105">
        <v>2895</v>
      </c>
      <c r="C31" s="105">
        <v>2304</v>
      </c>
      <c r="D31" s="105">
        <v>944</v>
      </c>
      <c r="E31" s="106">
        <v>6143</v>
      </c>
      <c r="F31" s="105">
        <v>1961</v>
      </c>
      <c r="G31" s="105">
        <v>102</v>
      </c>
      <c r="H31" s="106">
        <v>2063</v>
      </c>
      <c r="I31" s="105">
        <v>10</v>
      </c>
      <c r="J31" s="105">
        <v>116</v>
      </c>
      <c r="K31" s="106">
        <v>126</v>
      </c>
      <c r="L31" s="106">
        <v>8332</v>
      </c>
      <c r="M31" s="105">
        <v>10308</v>
      </c>
      <c r="N31" s="105">
        <v>457</v>
      </c>
      <c r="O31" s="107">
        <v>10765</v>
      </c>
    </row>
    <row r="32" spans="1:15" x14ac:dyDescent="0.2">
      <c r="A32" s="108">
        <f t="shared" si="0"/>
        <v>44394</v>
      </c>
      <c r="B32" s="82">
        <v>2372</v>
      </c>
      <c r="C32" s="82">
        <v>2063</v>
      </c>
      <c r="D32" s="82">
        <v>785</v>
      </c>
      <c r="E32" s="24">
        <v>5220</v>
      </c>
      <c r="F32" s="82">
        <v>1396</v>
      </c>
      <c r="G32" s="82">
        <v>61</v>
      </c>
      <c r="H32" s="24">
        <v>1457</v>
      </c>
      <c r="I32" s="82">
        <v>0</v>
      </c>
      <c r="J32" s="82">
        <v>65</v>
      </c>
      <c r="K32" s="24">
        <v>65</v>
      </c>
      <c r="L32" s="24">
        <v>6742</v>
      </c>
      <c r="M32" s="82">
        <v>7948</v>
      </c>
      <c r="N32" s="82">
        <v>251</v>
      </c>
      <c r="O32" s="109">
        <v>8199</v>
      </c>
    </row>
    <row r="33" spans="1:15" x14ac:dyDescent="0.2">
      <c r="A33" s="108">
        <f t="shared" si="0"/>
        <v>44401</v>
      </c>
      <c r="B33" s="82">
        <v>3148</v>
      </c>
      <c r="C33" s="82">
        <v>2264</v>
      </c>
      <c r="D33" s="82">
        <v>968</v>
      </c>
      <c r="E33" s="24">
        <v>6380</v>
      </c>
      <c r="F33" s="82">
        <v>1976</v>
      </c>
      <c r="G33" s="82">
        <v>119</v>
      </c>
      <c r="H33" s="24">
        <v>2095</v>
      </c>
      <c r="I33" s="82">
        <v>6</v>
      </c>
      <c r="J33" s="82">
        <v>104</v>
      </c>
      <c r="K33" s="24">
        <v>110</v>
      </c>
      <c r="L33" s="24">
        <v>8585</v>
      </c>
      <c r="M33" s="82">
        <v>10480</v>
      </c>
      <c r="N33" s="82">
        <v>584</v>
      </c>
      <c r="O33" s="109">
        <v>11064</v>
      </c>
    </row>
    <row r="34" spans="1:15" ht="13.5" thickBot="1" x14ac:dyDescent="0.25">
      <c r="A34" s="110">
        <f t="shared" si="0"/>
        <v>44408</v>
      </c>
      <c r="B34" s="111">
        <v>3153</v>
      </c>
      <c r="C34" s="111">
        <v>2468</v>
      </c>
      <c r="D34" s="111">
        <v>1001</v>
      </c>
      <c r="E34" s="112">
        <v>6622</v>
      </c>
      <c r="F34" s="111">
        <v>2023</v>
      </c>
      <c r="G34" s="111">
        <v>100</v>
      </c>
      <c r="H34" s="112">
        <v>2123</v>
      </c>
      <c r="I34" s="111">
        <v>15</v>
      </c>
      <c r="J34" s="111">
        <v>93</v>
      </c>
      <c r="K34" s="112">
        <v>108</v>
      </c>
      <c r="L34" s="112">
        <v>8853</v>
      </c>
      <c r="M34" s="111">
        <v>10062</v>
      </c>
      <c r="N34" s="111">
        <v>569</v>
      </c>
      <c r="O34" s="113">
        <v>10631</v>
      </c>
    </row>
    <row r="35" spans="1:15" x14ac:dyDescent="0.2">
      <c r="A35" s="104">
        <f t="shared" si="0"/>
        <v>44415</v>
      </c>
      <c r="B35" s="105">
        <v>3126</v>
      </c>
      <c r="C35" s="105">
        <v>2509</v>
      </c>
      <c r="D35" s="105">
        <v>1024</v>
      </c>
      <c r="E35" s="106">
        <v>6659</v>
      </c>
      <c r="F35" s="105">
        <v>2167</v>
      </c>
      <c r="G35" s="105">
        <v>141</v>
      </c>
      <c r="H35" s="106">
        <v>2308</v>
      </c>
      <c r="I35" s="105">
        <v>17</v>
      </c>
      <c r="J35" s="105">
        <v>76</v>
      </c>
      <c r="K35" s="106">
        <v>93</v>
      </c>
      <c r="L35" s="106">
        <v>9060</v>
      </c>
      <c r="M35" s="105">
        <v>10211</v>
      </c>
      <c r="N35" s="105">
        <v>620</v>
      </c>
      <c r="O35" s="107">
        <v>10831</v>
      </c>
    </row>
    <row r="36" spans="1:15" x14ac:dyDescent="0.2">
      <c r="A36" s="108">
        <f t="shared" si="0"/>
        <v>44422</v>
      </c>
      <c r="B36" s="82">
        <v>3459</v>
      </c>
      <c r="C36" s="82">
        <v>2460</v>
      </c>
      <c r="D36" s="82">
        <v>957</v>
      </c>
      <c r="E36" s="24">
        <v>6876</v>
      </c>
      <c r="F36" s="82">
        <v>2344</v>
      </c>
      <c r="G36" s="82">
        <v>128</v>
      </c>
      <c r="H36" s="24">
        <v>2472</v>
      </c>
      <c r="I36" s="82">
        <v>26</v>
      </c>
      <c r="J36" s="82">
        <v>90</v>
      </c>
      <c r="K36" s="24">
        <v>116</v>
      </c>
      <c r="L36" s="24">
        <v>9464</v>
      </c>
      <c r="M36" s="82">
        <v>10727</v>
      </c>
      <c r="N36" s="82">
        <v>476</v>
      </c>
      <c r="O36" s="109">
        <v>11203</v>
      </c>
    </row>
    <row r="37" spans="1:15" x14ac:dyDescent="0.2">
      <c r="A37" s="108">
        <f t="shared" si="0"/>
        <v>44429</v>
      </c>
      <c r="B37" s="82">
        <v>3670</v>
      </c>
      <c r="C37" s="82">
        <v>2527</v>
      </c>
      <c r="D37" s="82">
        <v>902</v>
      </c>
      <c r="E37" s="24">
        <v>7099</v>
      </c>
      <c r="F37" s="82">
        <v>2334</v>
      </c>
      <c r="G37" s="82">
        <v>87</v>
      </c>
      <c r="H37" s="24">
        <v>2421</v>
      </c>
      <c r="I37" s="82">
        <v>7</v>
      </c>
      <c r="J37" s="82">
        <v>118</v>
      </c>
      <c r="K37" s="24">
        <v>125</v>
      </c>
      <c r="L37" s="24">
        <v>9645</v>
      </c>
      <c r="M37" s="82">
        <v>11127</v>
      </c>
      <c r="N37" s="82">
        <v>520</v>
      </c>
      <c r="O37" s="109">
        <v>11647</v>
      </c>
    </row>
    <row r="38" spans="1:15" ht="13.5" thickBot="1" x14ac:dyDescent="0.25">
      <c r="A38" s="110">
        <f t="shared" si="0"/>
        <v>44436</v>
      </c>
      <c r="B38" s="111">
        <v>3468</v>
      </c>
      <c r="C38" s="111">
        <v>2369</v>
      </c>
      <c r="D38" s="111">
        <v>951</v>
      </c>
      <c r="E38" s="112">
        <v>6788</v>
      </c>
      <c r="F38" s="111">
        <v>2316</v>
      </c>
      <c r="G38" s="111">
        <v>111</v>
      </c>
      <c r="H38" s="112">
        <v>2427</v>
      </c>
      <c r="I38" s="111">
        <v>65</v>
      </c>
      <c r="J38" s="111">
        <v>132</v>
      </c>
      <c r="K38" s="112">
        <v>197</v>
      </c>
      <c r="L38" s="112">
        <v>9412</v>
      </c>
      <c r="M38" s="111">
        <v>11265</v>
      </c>
      <c r="N38" s="111">
        <v>587</v>
      </c>
      <c r="O38" s="113">
        <v>11852</v>
      </c>
    </row>
    <row r="39" spans="1:15" x14ac:dyDescent="0.2">
      <c r="A39" s="104">
        <f t="shared" si="0"/>
        <v>44443</v>
      </c>
      <c r="B39" s="105">
        <v>3266</v>
      </c>
      <c r="C39" s="105">
        <v>2313</v>
      </c>
      <c r="D39" s="105">
        <v>919</v>
      </c>
      <c r="E39" s="106">
        <v>6498</v>
      </c>
      <c r="F39" s="105">
        <v>1813</v>
      </c>
      <c r="G39" s="105">
        <v>121</v>
      </c>
      <c r="H39" s="106">
        <v>1934</v>
      </c>
      <c r="I39" s="105">
        <v>11</v>
      </c>
      <c r="J39" s="105">
        <v>197</v>
      </c>
      <c r="K39" s="106">
        <v>208</v>
      </c>
      <c r="L39" s="106">
        <v>8640</v>
      </c>
      <c r="M39" s="105">
        <v>9839</v>
      </c>
      <c r="N39" s="105">
        <v>334</v>
      </c>
      <c r="O39" s="107">
        <v>10173</v>
      </c>
    </row>
    <row r="40" spans="1:15" x14ac:dyDescent="0.2">
      <c r="A40" s="108">
        <f t="shared" si="0"/>
        <v>44450</v>
      </c>
      <c r="B40" s="82">
        <v>3423</v>
      </c>
      <c r="C40" s="82">
        <v>2506</v>
      </c>
      <c r="D40" s="82">
        <v>638</v>
      </c>
      <c r="E40" s="24">
        <v>6567</v>
      </c>
      <c r="F40" s="82">
        <v>2097</v>
      </c>
      <c r="G40" s="82">
        <v>145</v>
      </c>
      <c r="H40" s="24">
        <v>2242</v>
      </c>
      <c r="I40" s="82">
        <v>22</v>
      </c>
      <c r="J40" s="82">
        <v>16</v>
      </c>
      <c r="K40" s="24">
        <v>38</v>
      </c>
      <c r="L40" s="24">
        <v>8847</v>
      </c>
      <c r="M40" s="82">
        <v>9643</v>
      </c>
      <c r="N40" s="82">
        <v>710</v>
      </c>
      <c r="O40" s="109">
        <v>10353</v>
      </c>
    </row>
    <row r="41" spans="1:15" x14ac:dyDescent="0.2">
      <c r="A41" s="108">
        <f t="shared" si="0"/>
        <v>44457</v>
      </c>
      <c r="B41" s="82">
        <v>3617</v>
      </c>
      <c r="C41" s="82">
        <v>2448</v>
      </c>
      <c r="D41" s="82">
        <v>697</v>
      </c>
      <c r="E41" s="24">
        <v>6762</v>
      </c>
      <c r="F41" s="82">
        <v>2190</v>
      </c>
      <c r="G41" s="82">
        <v>145</v>
      </c>
      <c r="H41" s="24">
        <v>2335</v>
      </c>
      <c r="I41" s="82">
        <v>7</v>
      </c>
      <c r="J41" s="82">
        <v>108</v>
      </c>
      <c r="K41" s="24">
        <v>115</v>
      </c>
      <c r="L41" s="24">
        <v>9212</v>
      </c>
      <c r="M41" s="82">
        <v>9474</v>
      </c>
      <c r="N41" s="82">
        <v>511</v>
      </c>
      <c r="O41" s="109">
        <v>9985</v>
      </c>
    </row>
    <row r="42" spans="1:15" x14ac:dyDescent="0.2">
      <c r="A42" s="108">
        <f t="shared" si="0"/>
        <v>44464</v>
      </c>
      <c r="B42" s="82">
        <v>3791</v>
      </c>
      <c r="C42" s="82">
        <v>2645</v>
      </c>
      <c r="D42" s="82">
        <v>620</v>
      </c>
      <c r="E42" s="24">
        <v>7056</v>
      </c>
      <c r="F42" s="82">
        <v>2175</v>
      </c>
      <c r="G42" s="82">
        <v>105</v>
      </c>
      <c r="H42" s="24">
        <v>2280</v>
      </c>
      <c r="I42" s="82">
        <v>33</v>
      </c>
      <c r="J42" s="82">
        <v>163</v>
      </c>
      <c r="K42" s="24">
        <v>196</v>
      </c>
      <c r="L42" s="24">
        <v>9532</v>
      </c>
      <c r="M42" s="82">
        <v>9798</v>
      </c>
      <c r="N42" s="82">
        <v>858</v>
      </c>
      <c r="O42" s="109">
        <v>10656</v>
      </c>
    </row>
    <row r="43" spans="1:15" ht="13.5" thickBot="1" x14ac:dyDescent="0.25">
      <c r="A43" s="110">
        <f t="shared" si="0"/>
        <v>44471</v>
      </c>
      <c r="B43" s="111">
        <v>4017</v>
      </c>
      <c r="C43" s="111">
        <v>2486</v>
      </c>
      <c r="D43" s="111">
        <v>703</v>
      </c>
      <c r="E43" s="112">
        <v>7206</v>
      </c>
      <c r="F43" s="111">
        <v>2265</v>
      </c>
      <c r="G43" s="111">
        <v>131</v>
      </c>
      <c r="H43" s="112">
        <v>2396</v>
      </c>
      <c r="I43" s="111">
        <v>18</v>
      </c>
      <c r="J43" s="111">
        <v>126</v>
      </c>
      <c r="K43" s="112">
        <v>144</v>
      </c>
      <c r="L43" s="112">
        <v>9746</v>
      </c>
      <c r="M43" s="111">
        <v>10139</v>
      </c>
      <c r="N43" s="111">
        <v>909</v>
      </c>
      <c r="O43" s="113">
        <v>11048</v>
      </c>
    </row>
    <row r="44" spans="1:15" x14ac:dyDescent="0.2">
      <c r="A44" s="104">
        <f t="shared" si="0"/>
        <v>44478</v>
      </c>
      <c r="B44" s="105">
        <v>3636</v>
      </c>
      <c r="C44" s="105">
        <v>2711</v>
      </c>
      <c r="D44" s="105">
        <v>543</v>
      </c>
      <c r="E44" s="106">
        <v>6890</v>
      </c>
      <c r="F44" s="105">
        <v>2255</v>
      </c>
      <c r="G44" s="105">
        <v>132</v>
      </c>
      <c r="H44" s="106">
        <v>2387</v>
      </c>
      <c r="I44" s="105">
        <v>37</v>
      </c>
      <c r="J44" s="105">
        <v>131</v>
      </c>
      <c r="K44" s="106">
        <v>168</v>
      </c>
      <c r="L44" s="106">
        <v>9445</v>
      </c>
      <c r="M44" s="105">
        <v>8718</v>
      </c>
      <c r="N44" s="105">
        <v>446</v>
      </c>
      <c r="O44" s="107">
        <v>9164</v>
      </c>
    </row>
    <row r="45" spans="1:15" x14ac:dyDescent="0.2">
      <c r="A45" s="108">
        <f t="shared" si="0"/>
        <v>44485</v>
      </c>
      <c r="B45" s="82">
        <v>4100</v>
      </c>
      <c r="C45" s="82">
        <v>2890</v>
      </c>
      <c r="D45" s="82">
        <v>574</v>
      </c>
      <c r="E45" s="24">
        <v>7564</v>
      </c>
      <c r="F45" s="82">
        <v>2366</v>
      </c>
      <c r="G45" s="82">
        <v>133</v>
      </c>
      <c r="H45" s="24">
        <v>2499</v>
      </c>
      <c r="I45" s="82">
        <v>20</v>
      </c>
      <c r="J45" s="82">
        <v>164</v>
      </c>
      <c r="K45" s="24">
        <v>184</v>
      </c>
      <c r="L45" s="24">
        <v>10247</v>
      </c>
      <c r="M45" s="82">
        <v>7459</v>
      </c>
      <c r="N45" s="82">
        <v>838</v>
      </c>
      <c r="O45" s="109">
        <v>8297</v>
      </c>
    </row>
    <row r="46" spans="1:15" x14ac:dyDescent="0.2">
      <c r="A46" s="108">
        <f t="shared" si="0"/>
        <v>44492</v>
      </c>
      <c r="B46" s="82">
        <v>4438</v>
      </c>
      <c r="C46" s="82">
        <v>2910</v>
      </c>
      <c r="D46" s="82">
        <v>684</v>
      </c>
      <c r="E46" s="24">
        <v>8032</v>
      </c>
      <c r="F46" s="82">
        <v>2322</v>
      </c>
      <c r="G46" s="82">
        <v>112</v>
      </c>
      <c r="H46" s="24">
        <v>2434</v>
      </c>
      <c r="I46" s="82">
        <v>6</v>
      </c>
      <c r="J46" s="82">
        <v>92</v>
      </c>
      <c r="K46" s="24">
        <v>98</v>
      </c>
      <c r="L46" s="24">
        <v>10564</v>
      </c>
      <c r="M46" s="82">
        <v>8539</v>
      </c>
      <c r="N46" s="82">
        <v>1065</v>
      </c>
      <c r="O46" s="109">
        <v>9604</v>
      </c>
    </row>
    <row r="47" spans="1:15" ht="13.5" thickBot="1" x14ac:dyDescent="0.25">
      <c r="A47" s="110">
        <f t="shared" si="0"/>
        <v>44499</v>
      </c>
      <c r="B47" s="111">
        <v>4287</v>
      </c>
      <c r="C47" s="111">
        <v>2751</v>
      </c>
      <c r="D47" s="111">
        <v>725</v>
      </c>
      <c r="E47" s="112">
        <v>7763</v>
      </c>
      <c r="F47" s="111">
        <v>2540</v>
      </c>
      <c r="G47" s="111">
        <v>153</v>
      </c>
      <c r="H47" s="112">
        <v>2693</v>
      </c>
      <c r="I47" s="111">
        <v>26</v>
      </c>
      <c r="J47" s="111">
        <v>127</v>
      </c>
      <c r="K47" s="112">
        <v>153</v>
      </c>
      <c r="L47" s="112">
        <v>10609</v>
      </c>
      <c r="M47" s="111">
        <v>8950</v>
      </c>
      <c r="N47" s="111">
        <v>934</v>
      </c>
      <c r="O47" s="113">
        <v>9884</v>
      </c>
    </row>
    <row r="48" spans="1:15" x14ac:dyDescent="0.2">
      <c r="A48" s="104">
        <f t="shared" si="0"/>
        <v>44506</v>
      </c>
      <c r="B48" s="105">
        <v>4348</v>
      </c>
      <c r="C48" s="105">
        <v>3021</v>
      </c>
      <c r="D48" s="105">
        <v>565</v>
      </c>
      <c r="E48" s="106">
        <v>7934</v>
      </c>
      <c r="F48" s="105">
        <v>2546</v>
      </c>
      <c r="G48" s="105">
        <v>127</v>
      </c>
      <c r="H48" s="106">
        <v>2673</v>
      </c>
      <c r="I48" s="105">
        <v>8</v>
      </c>
      <c r="J48" s="105">
        <v>96</v>
      </c>
      <c r="K48" s="106">
        <v>104</v>
      </c>
      <c r="L48" s="106">
        <v>10711</v>
      </c>
      <c r="M48" s="105">
        <v>9270</v>
      </c>
      <c r="N48" s="105">
        <v>659</v>
      </c>
      <c r="O48" s="107">
        <v>9929</v>
      </c>
    </row>
    <row r="49" spans="1:15" x14ac:dyDescent="0.2">
      <c r="A49" s="108">
        <f t="shared" si="0"/>
        <v>44513</v>
      </c>
      <c r="B49" s="82">
        <v>3936</v>
      </c>
      <c r="C49" s="82">
        <v>2767</v>
      </c>
      <c r="D49" s="82">
        <v>621</v>
      </c>
      <c r="E49" s="24">
        <v>7324</v>
      </c>
      <c r="F49" s="82">
        <v>2835</v>
      </c>
      <c r="G49" s="82">
        <v>150</v>
      </c>
      <c r="H49" s="24">
        <v>2985</v>
      </c>
      <c r="I49" s="82">
        <v>9</v>
      </c>
      <c r="J49" s="82">
        <v>121</v>
      </c>
      <c r="K49" s="24">
        <v>130</v>
      </c>
      <c r="L49" s="24">
        <v>10439</v>
      </c>
      <c r="M49" s="82">
        <v>8573</v>
      </c>
      <c r="N49" s="82">
        <v>771</v>
      </c>
      <c r="O49" s="109">
        <v>9344</v>
      </c>
    </row>
    <row r="50" spans="1:15" x14ac:dyDescent="0.2">
      <c r="A50" s="108">
        <f t="shared" si="0"/>
        <v>44520</v>
      </c>
      <c r="B50" s="82">
        <v>3898</v>
      </c>
      <c r="C50" s="82">
        <v>2888</v>
      </c>
      <c r="D50" s="82">
        <v>634</v>
      </c>
      <c r="E50" s="24">
        <v>7420</v>
      </c>
      <c r="F50" s="82">
        <v>2881</v>
      </c>
      <c r="G50" s="82">
        <v>155</v>
      </c>
      <c r="H50" s="24">
        <v>3036</v>
      </c>
      <c r="I50" s="82">
        <v>16</v>
      </c>
      <c r="J50" s="82">
        <v>105</v>
      </c>
      <c r="K50" s="24">
        <v>121</v>
      </c>
      <c r="L50" s="24">
        <v>10577</v>
      </c>
      <c r="M50" s="82">
        <v>8715</v>
      </c>
      <c r="N50" s="82">
        <v>745</v>
      </c>
      <c r="O50" s="109">
        <v>9460</v>
      </c>
    </row>
    <row r="51" spans="1:15" ht="13.5" thickBot="1" x14ac:dyDescent="0.25">
      <c r="A51" s="110">
        <f t="shared" si="0"/>
        <v>44527</v>
      </c>
      <c r="B51" s="111">
        <v>3801</v>
      </c>
      <c r="C51" s="111">
        <v>3027</v>
      </c>
      <c r="D51" s="111">
        <v>565</v>
      </c>
      <c r="E51" s="112">
        <v>7393</v>
      </c>
      <c r="F51" s="111">
        <v>2640</v>
      </c>
      <c r="G51" s="111">
        <v>122</v>
      </c>
      <c r="H51" s="112">
        <v>2762</v>
      </c>
      <c r="I51" s="111">
        <v>16</v>
      </c>
      <c r="J51" s="111">
        <v>72</v>
      </c>
      <c r="K51" s="112">
        <v>88</v>
      </c>
      <c r="L51" s="112">
        <v>10243</v>
      </c>
      <c r="M51" s="111">
        <v>9126</v>
      </c>
      <c r="N51" s="111">
        <v>636</v>
      </c>
      <c r="O51" s="113">
        <v>9762</v>
      </c>
    </row>
    <row r="52" spans="1:15" x14ac:dyDescent="0.2">
      <c r="A52" s="104">
        <f t="shared" si="0"/>
        <v>44534</v>
      </c>
      <c r="B52" s="105">
        <v>3501</v>
      </c>
      <c r="C52" s="105">
        <v>2860</v>
      </c>
      <c r="D52" s="105">
        <v>567</v>
      </c>
      <c r="E52" s="106">
        <v>6928</v>
      </c>
      <c r="F52" s="105">
        <v>2677</v>
      </c>
      <c r="G52" s="105">
        <v>118</v>
      </c>
      <c r="H52" s="106">
        <v>2795</v>
      </c>
      <c r="I52" s="105">
        <v>22</v>
      </c>
      <c r="J52" s="105">
        <v>125</v>
      </c>
      <c r="K52" s="106">
        <v>147</v>
      </c>
      <c r="L52" s="106">
        <v>9870</v>
      </c>
      <c r="M52" s="105">
        <v>9363</v>
      </c>
      <c r="N52" s="105">
        <v>639</v>
      </c>
      <c r="O52" s="107">
        <v>10002</v>
      </c>
    </row>
    <row r="53" spans="1:15" x14ac:dyDescent="0.2">
      <c r="A53" s="108">
        <f t="shared" si="0"/>
        <v>44541</v>
      </c>
      <c r="B53" s="82">
        <v>3755</v>
      </c>
      <c r="C53" s="82">
        <v>2920</v>
      </c>
      <c r="D53" s="82">
        <v>711</v>
      </c>
      <c r="E53" s="24">
        <v>7386</v>
      </c>
      <c r="F53" s="82">
        <v>2620</v>
      </c>
      <c r="G53" s="82">
        <v>124</v>
      </c>
      <c r="H53" s="24">
        <v>2744</v>
      </c>
      <c r="I53" s="82">
        <v>11</v>
      </c>
      <c r="J53" s="82">
        <v>95</v>
      </c>
      <c r="K53" s="24">
        <v>106</v>
      </c>
      <c r="L53" s="24">
        <v>10236</v>
      </c>
      <c r="M53" s="82">
        <v>8523</v>
      </c>
      <c r="N53" s="82">
        <v>878</v>
      </c>
      <c r="O53" s="109">
        <v>9401</v>
      </c>
    </row>
    <row r="54" spans="1:15" x14ac:dyDescent="0.2">
      <c r="A54" s="108">
        <f t="shared" si="0"/>
        <v>44548</v>
      </c>
      <c r="B54" s="82">
        <v>3587</v>
      </c>
      <c r="C54" s="82">
        <v>2774</v>
      </c>
      <c r="D54" s="82">
        <v>565</v>
      </c>
      <c r="E54" s="24">
        <v>6926</v>
      </c>
      <c r="F54" s="82">
        <v>2527</v>
      </c>
      <c r="G54" s="82">
        <v>105</v>
      </c>
      <c r="H54" s="24">
        <v>2632</v>
      </c>
      <c r="I54" s="82">
        <v>12</v>
      </c>
      <c r="J54" s="82">
        <v>96</v>
      </c>
      <c r="K54" s="24">
        <v>108</v>
      </c>
      <c r="L54" s="24">
        <v>9666</v>
      </c>
      <c r="M54" s="82">
        <v>9165</v>
      </c>
      <c r="N54" s="82">
        <v>383</v>
      </c>
      <c r="O54" s="109">
        <v>9548</v>
      </c>
    </row>
    <row r="55" spans="1:15" x14ac:dyDescent="0.2">
      <c r="A55" s="108">
        <f t="shared" si="0"/>
        <v>44555</v>
      </c>
      <c r="B55" s="82">
        <v>2873</v>
      </c>
      <c r="C55" s="82">
        <v>2471</v>
      </c>
      <c r="D55" s="82">
        <v>650</v>
      </c>
      <c r="E55" s="24">
        <v>5994</v>
      </c>
      <c r="F55" s="82">
        <v>2161</v>
      </c>
      <c r="G55" s="82">
        <v>62</v>
      </c>
      <c r="H55" s="24">
        <v>2223</v>
      </c>
      <c r="I55" s="82">
        <v>6</v>
      </c>
      <c r="J55" s="82">
        <v>75</v>
      </c>
      <c r="K55" s="24">
        <v>81</v>
      </c>
      <c r="L55" s="24">
        <v>8298</v>
      </c>
      <c r="M55" s="82">
        <v>5244</v>
      </c>
      <c r="N55" s="82">
        <v>501</v>
      </c>
      <c r="O55" s="109">
        <v>5745</v>
      </c>
    </row>
    <row r="56" spans="1:15" ht="13.5" thickBot="1" x14ac:dyDescent="0.25">
      <c r="A56" s="110">
        <f t="shared" si="0"/>
        <v>44562</v>
      </c>
      <c r="B56" s="111">
        <v>2694</v>
      </c>
      <c r="C56" s="111">
        <v>2030</v>
      </c>
      <c r="D56" s="111">
        <v>421</v>
      </c>
      <c r="E56" s="112">
        <v>5145</v>
      </c>
      <c r="F56" s="111">
        <v>1133</v>
      </c>
      <c r="G56" s="111">
        <v>41</v>
      </c>
      <c r="H56" s="112">
        <v>1174</v>
      </c>
      <c r="I56" s="111">
        <v>18</v>
      </c>
      <c r="J56" s="111">
        <v>106</v>
      </c>
      <c r="K56" s="112">
        <v>124</v>
      </c>
      <c r="L56" s="112">
        <v>6443</v>
      </c>
      <c r="M56" s="111">
        <v>5270</v>
      </c>
      <c r="N56" s="111">
        <v>297</v>
      </c>
      <c r="O56" s="113">
        <v>5567</v>
      </c>
    </row>
    <row r="57" spans="1:15" x14ac:dyDescent="0.2">
      <c r="A57" s="18"/>
      <c r="B57" s="82"/>
      <c r="C57" s="82"/>
      <c r="D57" s="82"/>
      <c r="E57" s="24"/>
      <c r="F57" s="82"/>
      <c r="G57" s="82"/>
      <c r="H57" s="24"/>
      <c r="I57" s="82"/>
      <c r="J57" s="82"/>
      <c r="K57" s="24"/>
      <c r="L57" s="24"/>
      <c r="M57" s="82"/>
      <c r="N57" s="82"/>
      <c r="O57" s="24"/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ht="13.5" thickBot="1" x14ac:dyDescent="0.25">
      <c r="A59" s="95"/>
    </row>
    <row r="60" spans="1:15" x14ac:dyDescent="0.2">
      <c r="A60" s="114" t="s">
        <v>18</v>
      </c>
      <c r="B60" s="115">
        <f>SUM(B5:B8)</f>
        <v>12789</v>
      </c>
      <c r="C60" s="115">
        <f t="shared" ref="C60:O60" si="1">SUM(C5:C8)</f>
        <v>10447</v>
      </c>
      <c r="D60" s="115">
        <f t="shared" si="1"/>
        <v>2417</v>
      </c>
      <c r="E60" s="115">
        <f t="shared" si="1"/>
        <v>25653</v>
      </c>
      <c r="F60" s="115">
        <f t="shared" si="1"/>
        <v>8042</v>
      </c>
      <c r="G60" s="115">
        <f t="shared" si="1"/>
        <v>432</v>
      </c>
      <c r="H60" s="115">
        <f t="shared" si="1"/>
        <v>8474</v>
      </c>
      <c r="I60" s="115">
        <f t="shared" si="1"/>
        <v>44</v>
      </c>
      <c r="J60" s="115">
        <f t="shared" si="1"/>
        <v>447</v>
      </c>
      <c r="K60" s="115">
        <f t="shared" si="1"/>
        <v>491</v>
      </c>
      <c r="L60" s="115">
        <f t="shared" si="1"/>
        <v>34618</v>
      </c>
      <c r="M60" s="115">
        <f t="shared" si="1"/>
        <v>29560</v>
      </c>
      <c r="N60" s="115">
        <f t="shared" si="1"/>
        <v>2270</v>
      </c>
      <c r="O60" s="116">
        <f t="shared" si="1"/>
        <v>31830</v>
      </c>
    </row>
    <row r="61" spans="1:15" x14ac:dyDescent="0.2">
      <c r="A61" s="117" t="s">
        <v>19</v>
      </c>
      <c r="B61" s="61">
        <f>SUM(B9:B12)</f>
        <v>14023</v>
      </c>
      <c r="C61" s="61">
        <f t="shared" ref="C61:O61" si="2">SUM(C9:C12)</f>
        <v>10901</v>
      </c>
      <c r="D61" s="61">
        <f t="shared" si="2"/>
        <v>2157</v>
      </c>
      <c r="E61" s="61">
        <f t="shared" si="2"/>
        <v>27081</v>
      </c>
      <c r="F61" s="61">
        <f t="shared" si="2"/>
        <v>7447</v>
      </c>
      <c r="G61" s="61">
        <f t="shared" si="2"/>
        <v>319</v>
      </c>
      <c r="H61" s="61">
        <f t="shared" si="2"/>
        <v>7766</v>
      </c>
      <c r="I61" s="61">
        <f t="shared" si="2"/>
        <v>20</v>
      </c>
      <c r="J61" s="61">
        <f t="shared" si="2"/>
        <v>429</v>
      </c>
      <c r="K61" s="61">
        <f t="shared" si="2"/>
        <v>449</v>
      </c>
      <c r="L61" s="61">
        <f t="shared" si="2"/>
        <v>35296</v>
      </c>
      <c r="M61" s="61">
        <f t="shared" si="2"/>
        <v>28659</v>
      </c>
      <c r="N61" s="61">
        <f t="shared" si="2"/>
        <v>2783</v>
      </c>
      <c r="O61" s="118">
        <f t="shared" si="2"/>
        <v>31442</v>
      </c>
    </row>
    <row r="62" spans="1:15" ht="13.5" thickBot="1" x14ac:dyDescent="0.25">
      <c r="A62" s="119" t="s">
        <v>20</v>
      </c>
      <c r="B62" s="120">
        <f>SUM(B13:B17)</f>
        <v>15494</v>
      </c>
      <c r="C62" s="120">
        <f t="shared" ref="C62:O62" si="3">SUM(C13:C17)</f>
        <v>13381</v>
      </c>
      <c r="D62" s="120">
        <f t="shared" si="3"/>
        <v>2765</v>
      </c>
      <c r="E62" s="120">
        <f t="shared" si="3"/>
        <v>31640</v>
      </c>
      <c r="F62" s="120">
        <f t="shared" si="3"/>
        <v>8301</v>
      </c>
      <c r="G62" s="120">
        <f t="shared" si="3"/>
        <v>413</v>
      </c>
      <c r="H62" s="120">
        <f t="shared" si="3"/>
        <v>8714</v>
      </c>
      <c r="I62" s="120">
        <f t="shared" si="3"/>
        <v>52</v>
      </c>
      <c r="J62" s="120">
        <f t="shared" si="3"/>
        <v>422</v>
      </c>
      <c r="K62" s="120">
        <f t="shared" si="3"/>
        <v>474</v>
      </c>
      <c r="L62" s="120">
        <f t="shared" si="3"/>
        <v>40828</v>
      </c>
      <c r="M62" s="120">
        <f t="shared" si="3"/>
        <v>35880</v>
      </c>
      <c r="N62" s="120">
        <f t="shared" si="3"/>
        <v>3032</v>
      </c>
      <c r="O62" s="121">
        <f t="shared" si="3"/>
        <v>38912</v>
      </c>
    </row>
    <row r="63" spans="1:15" x14ac:dyDescent="0.2">
      <c r="A63" s="114" t="s">
        <v>21</v>
      </c>
      <c r="B63" s="115">
        <f>SUM(B18:B21)</f>
        <v>12481</v>
      </c>
      <c r="C63" s="115">
        <f t="shared" ref="C63:O63" si="4">SUM(C18:C21)</f>
        <v>10490</v>
      </c>
      <c r="D63" s="115">
        <f t="shared" si="4"/>
        <v>2275</v>
      </c>
      <c r="E63" s="115">
        <f t="shared" si="4"/>
        <v>25246</v>
      </c>
      <c r="F63" s="115">
        <f t="shared" si="4"/>
        <v>6615</v>
      </c>
      <c r="G63" s="115">
        <f t="shared" si="4"/>
        <v>362</v>
      </c>
      <c r="H63" s="115">
        <f t="shared" si="4"/>
        <v>6977</v>
      </c>
      <c r="I63" s="115">
        <f t="shared" si="4"/>
        <v>31</v>
      </c>
      <c r="J63" s="115">
        <f t="shared" si="4"/>
        <v>402</v>
      </c>
      <c r="K63" s="115">
        <f t="shared" si="4"/>
        <v>433</v>
      </c>
      <c r="L63" s="115">
        <f t="shared" si="4"/>
        <v>32656</v>
      </c>
      <c r="M63" s="115">
        <f t="shared" si="4"/>
        <v>22161</v>
      </c>
      <c r="N63" s="115">
        <f t="shared" si="4"/>
        <v>1945</v>
      </c>
      <c r="O63" s="116">
        <f t="shared" si="4"/>
        <v>24106</v>
      </c>
    </row>
    <row r="64" spans="1:15" x14ac:dyDescent="0.2">
      <c r="A64" s="117" t="s">
        <v>22</v>
      </c>
      <c r="B64" s="61">
        <f>SUM(B22:B25)</f>
        <v>13870</v>
      </c>
      <c r="C64" s="61">
        <f t="shared" ref="C64:O64" si="5">SUM(C22:C25)</f>
        <v>10278</v>
      </c>
      <c r="D64" s="61">
        <f t="shared" si="5"/>
        <v>2991</v>
      </c>
      <c r="E64" s="61">
        <f t="shared" si="5"/>
        <v>27139</v>
      </c>
      <c r="F64" s="61">
        <f t="shared" si="5"/>
        <v>7028</v>
      </c>
      <c r="G64" s="61">
        <f t="shared" si="5"/>
        <v>376</v>
      </c>
      <c r="H64" s="61">
        <f t="shared" si="5"/>
        <v>7404</v>
      </c>
      <c r="I64" s="61">
        <f t="shared" si="5"/>
        <v>27</v>
      </c>
      <c r="J64" s="61">
        <f t="shared" si="5"/>
        <v>363</v>
      </c>
      <c r="K64" s="61">
        <f t="shared" si="5"/>
        <v>390</v>
      </c>
      <c r="L64" s="61">
        <f t="shared" si="5"/>
        <v>34933</v>
      </c>
      <c r="M64" s="61">
        <f t="shared" si="5"/>
        <v>26268</v>
      </c>
      <c r="N64" s="61">
        <f t="shared" si="5"/>
        <v>2217</v>
      </c>
      <c r="O64" s="118">
        <f t="shared" si="5"/>
        <v>28485</v>
      </c>
    </row>
    <row r="65" spans="1:15" ht="13.5" thickBot="1" x14ac:dyDescent="0.25">
      <c r="A65" s="119" t="s">
        <v>23</v>
      </c>
      <c r="B65" s="120">
        <f>SUM(B26:B30)</f>
        <v>15282</v>
      </c>
      <c r="C65" s="120">
        <f t="shared" ref="C65:O65" si="6">SUM(C26:C30)</f>
        <v>12017</v>
      </c>
      <c r="D65" s="120">
        <f t="shared" si="6"/>
        <v>4869</v>
      </c>
      <c r="E65" s="120">
        <f t="shared" si="6"/>
        <v>32168</v>
      </c>
      <c r="F65" s="120">
        <f t="shared" si="6"/>
        <v>8701</v>
      </c>
      <c r="G65" s="120">
        <f t="shared" si="6"/>
        <v>557</v>
      </c>
      <c r="H65" s="120">
        <f t="shared" si="6"/>
        <v>9258</v>
      </c>
      <c r="I65" s="120">
        <f t="shared" si="6"/>
        <v>20</v>
      </c>
      <c r="J65" s="120">
        <f t="shared" si="6"/>
        <v>421</v>
      </c>
      <c r="K65" s="120">
        <f t="shared" si="6"/>
        <v>441</v>
      </c>
      <c r="L65" s="120">
        <f t="shared" si="6"/>
        <v>41867</v>
      </c>
      <c r="M65" s="120">
        <f t="shared" si="6"/>
        <v>48177</v>
      </c>
      <c r="N65" s="120">
        <f t="shared" si="6"/>
        <v>2437</v>
      </c>
      <c r="O65" s="121">
        <f t="shared" si="6"/>
        <v>50614</v>
      </c>
    </row>
    <row r="66" spans="1:15" x14ac:dyDescent="0.2">
      <c r="A66" s="114" t="s">
        <v>24</v>
      </c>
      <c r="B66" s="115">
        <f>SUM(B31:B34)</f>
        <v>11568</v>
      </c>
      <c r="C66" s="115">
        <f t="shared" ref="C66:O66" si="7">SUM(C31:C34)</f>
        <v>9099</v>
      </c>
      <c r="D66" s="115">
        <f t="shared" si="7"/>
        <v>3698</v>
      </c>
      <c r="E66" s="115">
        <f t="shared" si="7"/>
        <v>24365</v>
      </c>
      <c r="F66" s="115">
        <f t="shared" si="7"/>
        <v>7356</v>
      </c>
      <c r="G66" s="115">
        <f t="shared" si="7"/>
        <v>382</v>
      </c>
      <c r="H66" s="115">
        <f t="shared" si="7"/>
        <v>7738</v>
      </c>
      <c r="I66" s="115">
        <f t="shared" si="7"/>
        <v>31</v>
      </c>
      <c r="J66" s="115">
        <f t="shared" si="7"/>
        <v>378</v>
      </c>
      <c r="K66" s="115">
        <f t="shared" si="7"/>
        <v>409</v>
      </c>
      <c r="L66" s="115">
        <f t="shared" si="7"/>
        <v>32512</v>
      </c>
      <c r="M66" s="115">
        <f t="shared" si="7"/>
        <v>38798</v>
      </c>
      <c r="N66" s="115">
        <f t="shared" si="7"/>
        <v>1861</v>
      </c>
      <c r="O66" s="116">
        <f t="shared" si="7"/>
        <v>40659</v>
      </c>
    </row>
    <row r="67" spans="1:15" x14ac:dyDescent="0.2">
      <c r="A67" s="117" t="s">
        <v>25</v>
      </c>
      <c r="B67" s="61">
        <f>SUM(B35:B38)</f>
        <v>13723</v>
      </c>
      <c r="C67" s="61">
        <f t="shared" ref="C67:O67" si="8">SUM(C35:C38)</f>
        <v>9865</v>
      </c>
      <c r="D67" s="61">
        <f t="shared" si="8"/>
        <v>3834</v>
      </c>
      <c r="E67" s="61">
        <f t="shared" si="8"/>
        <v>27422</v>
      </c>
      <c r="F67" s="61">
        <f t="shared" si="8"/>
        <v>9161</v>
      </c>
      <c r="G67" s="61">
        <f t="shared" si="8"/>
        <v>467</v>
      </c>
      <c r="H67" s="61">
        <f t="shared" si="8"/>
        <v>9628</v>
      </c>
      <c r="I67" s="61">
        <f t="shared" si="8"/>
        <v>115</v>
      </c>
      <c r="J67" s="61">
        <f t="shared" si="8"/>
        <v>416</v>
      </c>
      <c r="K67" s="61">
        <f t="shared" si="8"/>
        <v>531</v>
      </c>
      <c r="L67" s="61">
        <f t="shared" si="8"/>
        <v>37581</v>
      </c>
      <c r="M67" s="61">
        <f t="shared" si="8"/>
        <v>43330</v>
      </c>
      <c r="N67" s="61">
        <f t="shared" si="8"/>
        <v>2203</v>
      </c>
      <c r="O67" s="118">
        <f t="shared" si="8"/>
        <v>45533</v>
      </c>
    </row>
    <row r="68" spans="1:15" ht="13.5" thickBot="1" x14ac:dyDescent="0.25">
      <c r="A68" s="119" t="s">
        <v>26</v>
      </c>
      <c r="B68" s="120">
        <f>SUM(B39:B43)</f>
        <v>18114</v>
      </c>
      <c r="C68" s="120">
        <f t="shared" ref="C68:O68" si="9">SUM(C39:C43)</f>
        <v>12398</v>
      </c>
      <c r="D68" s="120">
        <f t="shared" si="9"/>
        <v>3577</v>
      </c>
      <c r="E68" s="120">
        <f t="shared" si="9"/>
        <v>34089</v>
      </c>
      <c r="F68" s="120">
        <f t="shared" si="9"/>
        <v>10540</v>
      </c>
      <c r="G68" s="120">
        <f t="shared" si="9"/>
        <v>647</v>
      </c>
      <c r="H68" s="120">
        <f t="shared" si="9"/>
        <v>11187</v>
      </c>
      <c r="I68" s="120">
        <f t="shared" si="9"/>
        <v>91</v>
      </c>
      <c r="J68" s="120">
        <f t="shared" si="9"/>
        <v>610</v>
      </c>
      <c r="K68" s="120">
        <f t="shared" si="9"/>
        <v>701</v>
      </c>
      <c r="L68" s="120">
        <f t="shared" si="9"/>
        <v>45977</v>
      </c>
      <c r="M68" s="120">
        <f t="shared" si="9"/>
        <v>48893</v>
      </c>
      <c r="N68" s="120">
        <f t="shared" si="9"/>
        <v>3322</v>
      </c>
      <c r="O68" s="121">
        <f t="shared" si="9"/>
        <v>52215</v>
      </c>
    </row>
    <row r="69" spans="1:15" x14ac:dyDescent="0.2">
      <c r="A69" s="114" t="s">
        <v>27</v>
      </c>
      <c r="B69" s="115">
        <f>SUM(B44:B47)</f>
        <v>16461</v>
      </c>
      <c r="C69" s="115">
        <f t="shared" ref="C69:O69" si="10">SUM(C44:C47)</f>
        <v>11262</v>
      </c>
      <c r="D69" s="115">
        <f t="shared" si="10"/>
        <v>2526</v>
      </c>
      <c r="E69" s="115">
        <f t="shared" si="10"/>
        <v>30249</v>
      </c>
      <c r="F69" s="115">
        <f t="shared" si="10"/>
        <v>9483</v>
      </c>
      <c r="G69" s="115">
        <f t="shared" si="10"/>
        <v>530</v>
      </c>
      <c r="H69" s="115">
        <f t="shared" si="10"/>
        <v>10013</v>
      </c>
      <c r="I69" s="115">
        <f t="shared" si="10"/>
        <v>89</v>
      </c>
      <c r="J69" s="115">
        <f t="shared" si="10"/>
        <v>514</v>
      </c>
      <c r="K69" s="115">
        <f t="shared" si="10"/>
        <v>603</v>
      </c>
      <c r="L69" s="115">
        <f t="shared" si="10"/>
        <v>40865</v>
      </c>
      <c r="M69" s="115">
        <f t="shared" si="10"/>
        <v>33666</v>
      </c>
      <c r="N69" s="115">
        <f t="shared" si="10"/>
        <v>3283</v>
      </c>
      <c r="O69" s="116">
        <f t="shared" si="10"/>
        <v>36949</v>
      </c>
    </row>
    <row r="70" spans="1:15" x14ac:dyDescent="0.2">
      <c r="A70" s="117" t="s">
        <v>28</v>
      </c>
      <c r="B70" s="61">
        <f>SUM(B48:B51)</f>
        <v>15983</v>
      </c>
      <c r="C70" s="61">
        <f t="shared" ref="C70:O70" si="11">SUM(C48:C51)</f>
        <v>11703</v>
      </c>
      <c r="D70" s="61">
        <f t="shared" si="11"/>
        <v>2385</v>
      </c>
      <c r="E70" s="61">
        <f t="shared" si="11"/>
        <v>30071</v>
      </c>
      <c r="F70" s="61">
        <f t="shared" si="11"/>
        <v>10902</v>
      </c>
      <c r="G70" s="61">
        <f t="shared" si="11"/>
        <v>554</v>
      </c>
      <c r="H70" s="61">
        <f t="shared" si="11"/>
        <v>11456</v>
      </c>
      <c r="I70" s="61">
        <f t="shared" si="11"/>
        <v>49</v>
      </c>
      <c r="J70" s="61">
        <f t="shared" si="11"/>
        <v>394</v>
      </c>
      <c r="K70" s="61">
        <f t="shared" si="11"/>
        <v>443</v>
      </c>
      <c r="L70" s="61">
        <f t="shared" si="11"/>
        <v>41970</v>
      </c>
      <c r="M70" s="61">
        <f t="shared" si="11"/>
        <v>35684</v>
      </c>
      <c r="N70" s="61">
        <f t="shared" si="11"/>
        <v>2811</v>
      </c>
      <c r="O70" s="118">
        <f t="shared" si="11"/>
        <v>38495</v>
      </c>
    </row>
    <row r="71" spans="1:15" ht="13.5" thickBot="1" x14ac:dyDescent="0.25">
      <c r="A71" s="119" t="s">
        <v>29</v>
      </c>
      <c r="B71" s="120">
        <f>SUM(B52:B56)</f>
        <v>16410</v>
      </c>
      <c r="C71" s="120">
        <f t="shared" ref="C71:O71" si="12">SUM(C52:C56)</f>
        <v>13055</v>
      </c>
      <c r="D71" s="120">
        <f t="shared" si="12"/>
        <v>2914</v>
      </c>
      <c r="E71" s="120">
        <f t="shared" si="12"/>
        <v>32379</v>
      </c>
      <c r="F71" s="120">
        <f t="shared" si="12"/>
        <v>11118</v>
      </c>
      <c r="G71" s="120">
        <f t="shared" si="12"/>
        <v>450</v>
      </c>
      <c r="H71" s="120">
        <f t="shared" si="12"/>
        <v>11568</v>
      </c>
      <c r="I71" s="120">
        <f t="shared" si="12"/>
        <v>69</v>
      </c>
      <c r="J71" s="120">
        <f t="shared" si="12"/>
        <v>497</v>
      </c>
      <c r="K71" s="120">
        <f t="shared" si="12"/>
        <v>566</v>
      </c>
      <c r="L71" s="120">
        <f t="shared" si="12"/>
        <v>44513</v>
      </c>
      <c r="M71" s="120">
        <f t="shared" si="12"/>
        <v>37565</v>
      </c>
      <c r="N71" s="120">
        <f t="shared" si="12"/>
        <v>2698</v>
      </c>
      <c r="O71" s="121">
        <f t="shared" si="12"/>
        <v>40263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3">SUM(B60:B62)</f>
        <v>42306</v>
      </c>
      <c r="C73" s="63">
        <f t="shared" si="13"/>
        <v>34729</v>
      </c>
      <c r="D73" s="63">
        <f t="shared" si="13"/>
        <v>7339</v>
      </c>
      <c r="E73" s="63">
        <f t="shared" si="13"/>
        <v>84374</v>
      </c>
      <c r="F73" s="63">
        <f t="shared" si="13"/>
        <v>23790</v>
      </c>
      <c r="G73" s="63">
        <f t="shared" si="13"/>
        <v>1164</v>
      </c>
      <c r="H73" s="63">
        <f t="shared" si="13"/>
        <v>24954</v>
      </c>
      <c r="I73" s="63">
        <f t="shared" si="13"/>
        <v>116</v>
      </c>
      <c r="J73" s="64">
        <f t="shared" si="13"/>
        <v>1298</v>
      </c>
      <c r="K73" s="20">
        <f>I73+J73</f>
        <v>1414</v>
      </c>
      <c r="L73" s="65">
        <f>SUM(L60:L62)</f>
        <v>110742</v>
      </c>
      <c r="M73" s="63">
        <f>SUM(M60:M62)</f>
        <v>94099</v>
      </c>
      <c r="N73" s="21">
        <f>SUM(N60:N62)</f>
        <v>8085</v>
      </c>
      <c r="O73" s="21">
        <f>SUM(O60:O62)</f>
        <v>102184</v>
      </c>
    </row>
    <row r="74" spans="1:15" x14ac:dyDescent="0.2">
      <c r="A74" s="31" t="s">
        <v>31</v>
      </c>
      <c r="B74" s="61">
        <f t="shared" ref="B74:J74" si="14">SUM(B63:B65)</f>
        <v>41633</v>
      </c>
      <c r="C74" s="61">
        <f t="shared" si="14"/>
        <v>32785</v>
      </c>
      <c r="D74" s="61">
        <f t="shared" si="14"/>
        <v>10135</v>
      </c>
      <c r="E74" s="61">
        <f t="shared" si="14"/>
        <v>84553</v>
      </c>
      <c r="F74" s="61">
        <f t="shared" si="14"/>
        <v>22344</v>
      </c>
      <c r="G74" s="61">
        <f t="shared" si="14"/>
        <v>1295</v>
      </c>
      <c r="H74" s="61">
        <f t="shared" si="14"/>
        <v>23639</v>
      </c>
      <c r="I74" s="61">
        <f t="shared" si="14"/>
        <v>78</v>
      </c>
      <c r="J74" s="66">
        <f t="shared" si="14"/>
        <v>1186</v>
      </c>
      <c r="K74" s="24">
        <f>I74+J74</f>
        <v>1264</v>
      </c>
      <c r="L74" s="67">
        <f>SUM(L63:L65)</f>
        <v>109456</v>
      </c>
      <c r="M74" s="61">
        <f>SUM(M63:M65)</f>
        <v>96606</v>
      </c>
      <c r="N74" s="23">
        <f>SUM(N63:N65)</f>
        <v>6599</v>
      </c>
      <c r="O74" s="23">
        <f>SUM(O63:O65)</f>
        <v>103205</v>
      </c>
    </row>
    <row r="75" spans="1:15" x14ac:dyDescent="0.2">
      <c r="A75" s="31" t="s">
        <v>32</v>
      </c>
      <c r="B75" s="61">
        <f t="shared" ref="B75:J75" si="15">SUM(B66:B68)</f>
        <v>43405</v>
      </c>
      <c r="C75" s="61">
        <f t="shared" si="15"/>
        <v>31362</v>
      </c>
      <c r="D75" s="61">
        <f t="shared" si="15"/>
        <v>11109</v>
      </c>
      <c r="E75" s="61">
        <f t="shared" si="15"/>
        <v>85876</v>
      </c>
      <c r="F75" s="61">
        <f t="shared" si="15"/>
        <v>27057</v>
      </c>
      <c r="G75" s="61">
        <f t="shared" si="15"/>
        <v>1496</v>
      </c>
      <c r="H75" s="61">
        <f t="shared" si="15"/>
        <v>28553</v>
      </c>
      <c r="I75" s="61">
        <f t="shared" si="15"/>
        <v>237</v>
      </c>
      <c r="J75" s="66">
        <f t="shared" si="15"/>
        <v>1404</v>
      </c>
      <c r="K75" s="24">
        <f>I75+J75</f>
        <v>1641</v>
      </c>
      <c r="L75" s="67">
        <f>SUM(L66:L68)</f>
        <v>116070</v>
      </c>
      <c r="M75" s="61">
        <f>SUM(M66:M68)</f>
        <v>131021</v>
      </c>
      <c r="N75" s="23">
        <f>SUM(N66:N68)</f>
        <v>7386</v>
      </c>
      <c r="O75" s="23">
        <f>SUM(O66:O68)</f>
        <v>138407</v>
      </c>
    </row>
    <row r="76" spans="1:15" x14ac:dyDescent="0.2">
      <c r="A76" s="32" t="s">
        <v>33</v>
      </c>
      <c r="B76" s="68">
        <f t="shared" ref="B76:J76" si="16">SUM(B69:B71)</f>
        <v>48854</v>
      </c>
      <c r="C76" s="68">
        <f t="shared" si="16"/>
        <v>36020</v>
      </c>
      <c r="D76" s="68">
        <f t="shared" si="16"/>
        <v>7825</v>
      </c>
      <c r="E76" s="68">
        <f t="shared" si="16"/>
        <v>92699</v>
      </c>
      <c r="F76" s="68">
        <f t="shared" si="16"/>
        <v>31503</v>
      </c>
      <c r="G76" s="68">
        <f t="shared" si="16"/>
        <v>1534</v>
      </c>
      <c r="H76" s="68">
        <f t="shared" si="16"/>
        <v>33037</v>
      </c>
      <c r="I76" s="68">
        <f t="shared" si="16"/>
        <v>207</v>
      </c>
      <c r="J76" s="69">
        <f t="shared" si="16"/>
        <v>1405</v>
      </c>
      <c r="K76" s="62">
        <f>I76+J76</f>
        <v>1612</v>
      </c>
      <c r="L76" s="70">
        <f>SUM(L69:L71)</f>
        <v>127348</v>
      </c>
      <c r="M76" s="68">
        <f>SUM(M69:M71)</f>
        <v>106915</v>
      </c>
      <c r="N76" s="27">
        <f>SUM(N69:N71)</f>
        <v>8792</v>
      </c>
      <c r="O76" s="27">
        <f>SUM(O69:O71)</f>
        <v>115707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7">SUM(B73:B76)</f>
        <v>176198</v>
      </c>
      <c r="C78" s="73">
        <f t="shared" si="17"/>
        <v>134896</v>
      </c>
      <c r="D78" s="73">
        <f t="shared" si="17"/>
        <v>36408</v>
      </c>
      <c r="E78" s="73">
        <f t="shared" si="17"/>
        <v>347502</v>
      </c>
      <c r="F78" s="73">
        <f t="shared" si="17"/>
        <v>104694</v>
      </c>
      <c r="G78" s="73">
        <f t="shared" si="17"/>
        <v>5489</v>
      </c>
      <c r="H78" s="73">
        <f t="shared" si="17"/>
        <v>110183</v>
      </c>
      <c r="I78" s="73">
        <f t="shared" si="17"/>
        <v>638</v>
      </c>
      <c r="J78" s="74">
        <f t="shared" si="17"/>
        <v>5293</v>
      </c>
      <c r="K78" s="75">
        <f>I78+J78</f>
        <v>5931</v>
      </c>
      <c r="L78" s="76">
        <f>SUM(L73:L76)</f>
        <v>463616</v>
      </c>
      <c r="M78" s="73">
        <f>SUM(M73:M76)</f>
        <v>428641</v>
      </c>
      <c r="N78" s="34">
        <f>SUM(N73:N76)</f>
        <v>30862</v>
      </c>
      <c r="O78" s="34">
        <f>SUM(O73:O76)</f>
        <v>459503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79"/>
  <sheetViews>
    <sheetView zoomScale="110" zoomScaleNormal="110" workbookViewId="0">
      <selection activeCell="E17" sqref="E17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60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44569</v>
      </c>
      <c r="B5" s="105">
        <v>2923</v>
      </c>
      <c r="C5" s="105">
        <v>2319</v>
      </c>
      <c r="D5" s="105">
        <v>585</v>
      </c>
      <c r="E5" s="106">
        <v>5827</v>
      </c>
      <c r="F5" s="105">
        <v>1655</v>
      </c>
      <c r="G5" s="105">
        <v>65</v>
      </c>
      <c r="H5" s="106">
        <v>1720</v>
      </c>
      <c r="I5" s="105">
        <v>3</v>
      </c>
      <c r="J5" s="105">
        <v>117</v>
      </c>
      <c r="K5" s="106">
        <v>120</v>
      </c>
      <c r="L5" s="106">
        <v>7667</v>
      </c>
      <c r="M5" s="105">
        <v>6770</v>
      </c>
      <c r="N5" s="105">
        <v>445</v>
      </c>
      <c r="O5" s="107">
        <v>7215</v>
      </c>
      <c r="P5" t="s">
        <v>57</v>
      </c>
    </row>
    <row r="6" spans="1:16" x14ac:dyDescent="0.2">
      <c r="A6" s="108">
        <f t="shared" ref="A6:A56" si="0">A5+7</f>
        <v>44576</v>
      </c>
      <c r="B6" s="82">
        <v>3502</v>
      </c>
      <c r="C6" s="82">
        <v>2936</v>
      </c>
      <c r="D6" s="82">
        <v>610</v>
      </c>
      <c r="E6" s="24">
        <v>7048</v>
      </c>
      <c r="F6" s="82">
        <v>2301</v>
      </c>
      <c r="G6" s="82">
        <v>90</v>
      </c>
      <c r="H6" s="24">
        <v>2391</v>
      </c>
      <c r="I6" s="82">
        <v>11</v>
      </c>
      <c r="J6" s="82">
        <v>133</v>
      </c>
      <c r="K6" s="24">
        <v>144</v>
      </c>
      <c r="L6" s="24">
        <v>9583</v>
      </c>
      <c r="M6" s="82">
        <v>7678</v>
      </c>
      <c r="N6" s="82">
        <v>685</v>
      </c>
      <c r="O6" s="109">
        <v>8363</v>
      </c>
    </row>
    <row r="7" spans="1:16" x14ac:dyDescent="0.2">
      <c r="A7" s="108">
        <f t="shared" si="0"/>
        <v>44583</v>
      </c>
      <c r="B7" s="82">
        <v>3512</v>
      </c>
      <c r="C7" s="82">
        <v>2914</v>
      </c>
      <c r="D7" s="82">
        <v>814</v>
      </c>
      <c r="E7" s="24">
        <v>7240</v>
      </c>
      <c r="F7" s="82">
        <v>2379</v>
      </c>
      <c r="G7" s="82">
        <v>106</v>
      </c>
      <c r="H7" s="24">
        <v>2485</v>
      </c>
      <c r="I7" s="82">
        <v>6</v>
      </c>
      <c r="J7" s="82">
        <v>92</v>
      </c>
      <c r="K7" s="24">
        <v>98</v>
      </c>
      <c r="L7" s="24">
        <v>9823</v>
      </c>
      <c r="M7" s="82">
        <v>6984</v>
      </c>
      <c r="N7" s="82">
        <v>855</v>
      </c>
      <c r="O7" s="109">
        <v>7839</v>
      </c>
    </row>
    <row r="8" spans="1:16" ht="13.5" thickBot="1" x14ac:dyDescent="0.25">
      <c r="A8" s="110">
        <f t="shared" si="0"/>
        <v>44590</v>
      </c>
      <c r="B8" s="111">
        <v>3887</v>
      </c>
      <c r="C8" s="111">
        <v>2900</v>
      </c>
      <c r="D8" s="111">
        <v>687</v>
      </c>
      <c r="E8" s="112">
        <v>7474</v>
      </c>
      <c r="F8" s="111">
        <v>2321</v>
      </c>
      <c r="G8" s="111">
        <v>85</v>
      </c>
      <c r="H8" s="112">
        <v>2406</v>
      </c>
      <c r="I8" s="111">
        <v>9</v>
      </c>
      <c r="J8" s="111">
        <v>157</v>
      </c>
      <c r="K8" s="112">
        <v>166</v>
      </c>
      <c r="L8" s="112">
        <v>10046</v>
      </c>
      <c r="M8" s="111">
        <v>7210</v>
      </c>
      <c r="N8" s="111">
        <v>848</v>
      </c>
      <c r="O8" s="113">
        <v>8058</v>
      </c>
    </row>
    <row r="9" spans="1:16" x14ac:dyDescent="0.2">
      <c r="A9" s="104">
        <f t="shared" si="0"/>
        <v>44597</v>
      </c>
      <c r="B9" s="105">
        <v>4090</v>
      </c>
      <c r="C9" s="105">
        <v>3052</v>
      </c>
      <c r="D9" s="105">
        <v>658</v>
      </c>
      <c r="E9" s="106">
        <v>7800</v>
      </c>
      <c r="F9" s="105">
        <v>2246</v>
      </c>
      <c r="G9" s="105">
        <v>93</v>
      </c>
      <c r="H9" s="106">
        <v>2339</v>
      </c>
      <c r="I9" s="105">
        <v>13</v>
      </c>
      <c r="J9" s="105">
        <v>125</v>
      </c>
      <c r="K9" s="106">
        <v>138</v>
      </c>
      <c r="L9" s="106">
        <v>10277</v>
      </c>
      <c r="M9" s="105">
        <v>6901</v>
      </c>
      <c r="N9" s="105">
        <v>611</v>
      </c>
      <c r="O9" s="107">
        <v>7512</v>
      </c>
    </row>
    <row r="10" spans="1:16" x14ac:dyDescent="0.2">
      <c r="A10" s="108">
        <f t="shared" si="0"/>
        <v>44604</v>
      </c>
      <c r="B10" s="82">
        <v>3696</v>
      </c>
      <c r="C10" s="82">
        <v>3253</v>
      </c>
      <c r="D10" s="82">
        <v>692</v>
      </c>
      <c r="E10" s="24">
        <v>7641</v>
      </c>
      <c r="F10" s="82">
        <v>2407</v>
      </c>
      <c r="G10" s="82">
        <v>87</v>
      </c>
      <c r="H10" s="24">
        <v>2494</v>
      </c>
      <c r="I10" s="82">
        <v>13</v>
      </c>
      <c r="J10" s="82">
        <v>131</v>
      </c>
      <c r="K10" s="24">
        <v>144</v>
      </c>
      <c r="L10" s="24">
        <v>10279</v>
      </c>
      <c r="M10" s="82">
        <v>7932</v>
      </c>
      <c r="N10" s="82">
        <v>524</v>
      </c>
      <c r="O10" s="109">
        <v>8456</v>
      </c>
    </row>
    <row r="11" spans="1:16" x14ac:dyDescent="0.2">
      <c r="A11" s="108">
        <f t="shared" si="0"/>
        <v>44611</v>
      </c>
      <c r="B11" s="82">
        <v>3757</v>
      </c>
      <c r="C11" s="82">
        <v>3138</v>
      </c>
      <c r="D11" s="82">
        <v>704</v>
      </c>
      <c r="E11" s="24">
        <v>7599</v>
      </c>
      <c r="F11" s="82">
        <v>2252</v>
      </c>
      <c r="G11" s="82">
        <v>100</v>
      </c>
      <c r="H11" s="24">
        <v>2352</v>
      </c>
      <c r="I11" s="82">
        <v>2</v>
      </c>
      <c r="J11" s="82">
        <v>133</v>
      </c>
      <c r="K11" s="24">
        <v>135</v>
      </c>
      <c r="L11" s="24">
        <v>10086</v>
      </c>
      <c r="M11" s="82">
        <v>7231</v>
      </c>
      <c r="N11" s="82">
        <v>651</v>
      </c>
      <c r="O11" s="109">
        <v>7882</v>
      </c>
    </row>
    <row r="12" spans="1:16" ht="13.5" thickBot="1" x14ac:dyDescent="0.25">
      <c r="A12" s="110">
        <f t="shared" si="0"/>
        <v>44618</v>
      </c>
      <c r="B12" s="111">
        <v>3894</v>
      </c>
      <c r="C12" s="111">
        <v>3081</v>
      </c>
      <c r="D12" s="111">
        <v>695</v>
      </c>
      <c r="E12" s="112">
        <v>7670</v>
      </c>
      <c r="F12" s="111">
        <v>2161</v>
      </c>
      <c r="G12" s="111">
        <v>108</v>
      </c>
      <c r="H12" s="112">
        <v>2269</v>
      </c>
      <c r="I12" s="111">
        <v>8</v>
      </c>
      <c r="J12" s="111">
        <v>141</v>
      </c>
      <c r="K12" s="112">
        <v>149</v>
      </c>
      <c r="L12" s="112">
        <v>10088</v>
      </c>
      <c r="M12" s="111">
        <v>6800</v>
      </c>
      <c r="N12" s="111">
        <v>480</v>
      </c>
      <c r="O12" s="113">
        <v>7280</v>
      </c>
    </row>
    <row r="13" spans="1:16" x14ac:dyDescent="0.2">
      <c r="A13" s="104">
        <f t="shared" si="0"/>
        <v>44625</v>
      </c>
      <c r="B13" s="105">
        <v>3676</v>
      </c>
      <c r="C13" s="105">
        <v>3217</v>
      </c>
      <c r="D13" s="105">
        <v>689</v>
      </c>
      <c r="E13" s="106">
        <v>7582</v>
      </c>
      <c r="F13" s="105">
        <v>2290</v>
      </c>
      <c r="G13" s="105">
        <v>104</v>
      </c>
      <c r="H13" s="106">
        <v>2394</v>
      </c>
      <c r="I13" s="105">
        <v>8</v>
      </c>
      <c r="J13" s="105">
        <v>99</v>
      </c>
      <c r="K13" s="106">
        <v>107</v>
      </c>
      <c r="L13" s="106">
        <v>10083</v>
      </c>
      <c r="M13" s="105">
        <v>7808</v>
      </c>
      <c r="N13" s="105">
        <v>448</v>
      </c>
      <c r="O13" s="107">
        <v>8256</v>
      </c>
    </row>
    <row r="14" spans="1:16" x14ac:dyDescent="0.2">
      <c r="A14" s="108">
        <f t="shared" si="0"/>
        <v>44632</v>
      </c>
      <c r="B14" s="82">
        <v>3696</v>
      </c>
      <c r="C14" s="82">
        <v>3104</v>
      </c>
      <c r="D14" s="82">
        <v>717</v>
      </c>
      <c r="E14" s="24">
        <v>7517</v>
      </c>
      <c r="F14" s="82">
        <v>2168</v>
      </c>
      <c r="G14" s="82">
        <v>85</v>
      </c>
      <c r="H14" s="24">
        <v>2253</v>
      </c>
      <c r="I14" s="82">
        <v>2</v>
      </c>
      <c r="J14" s="82">
        <v>117</v>
      </c>
      <c r="K14" s="24">
        <v>119</v>
      </c>
      <c r="L14" s="24">
        <v>9889</v>
      </c>
      <c r="M14" s="82">
        <v>7783</v>
      </c>
      <c r="N14" s="82">
        <v>308</v>
      </c>
      <c r="O14" s="109">
        <v>8091</v>
      </c>
    </row>
    <row r="15" spans="1:16" x14ac:dyDescent="0.2">
      <c r="A15" s="108">
        <f t="shared" si="0"/>
        <v>44639</v>
      </c>
      <c r="B15" s="82">
        <v>3337</v>
      </c>
      <c r="C15" s="82">
        <v>2873</v>
      </c>
      <c r="D15" s="82">
        <v>622</v>
      </c>
      <c r="E15" s="24">
        <v>6832</v>
      </c>
      <c r="F15" s="82">
        <v>2046</v>
      </c>
      <c r="G15" s="82">
        <v>73</v>
      </c>
      <c r="H15" s="24">
        <v>2119</v>
      </c>
      <c r="I15" s="82">
        <v>31</v>
      </c>
      <c r="J15" s="82">
        <v>76</v>
      </c>
      <c r="K15" s="24">
        <v>107</v>
      </c>
      <c r="L15" s="24">
        <v>9058</v>
      </c>
      <c r="M15" s="82">
        <v>5092</v>
      </c>
      <c r="N15" s="82">
        <v>452</v>
      </c>
      <c r="O15" s="109">
        <v>5544</v>
      </c>
    </row>
    <row r="16" spans="1:16" x14ac:dyDescent="0.2">
      <c r="A16" s="108">
        <f t="shared" si="0"/>
        <v>44646</v>
      </c>
      <c r="B16" s="82">
        <v>3804</v>
      </c>
      <c r="C16" s="82">
        <v>3127</v>
      </c>
      <c r="D16" s="82">
        <v>785</v>
      </c>
      <c r="E16" s="24">
        <v>7716</v>
      </c>
      <c r="F16" s="82">
        <v>2189</v>
      </c>
      <c r="G16" s="82">
        <v>107</v>
      </c>
      <c r="H16" s="24">
        <v>2296</v>
      </c>
      <c r="I16" s="82">
        <v>10</v>
      </c>
      <c r="J16" s="82">
        <v>123</v>
      </c>
      <c r="K16" s="24">
        <v>133</v>
      </c>
      <c r="L16" s="24">
        <v>10145</v>
      </c>
      <c r="M16" s="82">
        <v>7283</v>
      </c>
      <c r="N16" s="82">
        <v>454</v>
      </c>
      <c r="O16" s="109">
        <v>7737</v>
      </c>
    </row>
    <row r="17" spans="1:15" ht="13.5" thickBot="1" x14ac:dyDescent="0.25">
      <c r="A17" s="110">
        <f t="shared" si="0"/>
        <v>44653</v>
      </c>
      <c r="B17" s="111">
        <v>3970</v>
      </c>
      <c r="C17" s="111">
        <v>3198</v>
      </c>
      <c r="D17" s="111">
        <v>744</v>
      </c>
      <c r="E17" s="112">
        <v>7912</v>
      </c>
      <c r="F17" s="111">
        <v>2232</v>
      </c>
      <c r="G17" s="111">
        <v>86</v>
      </c>
      <c r="H17" s="112">
        <v>2318</v>
      </c>
      <c r="I17" s="111">
        <v>14</v>
      </c>
      <c r="J17" s="111">
        <v>149</v>
      </c>
      <c r="K17" s="112">
        <v>163</v>
      </c>
      <c r="L17" s="112">
        <v>10393</v>
      </c>
      <c r="M17" s="111">
        <v>6691</v>
      </c>
      <c r="N17" s="111">
        <v>384</v>
      </c>
      <c r="O17" s="113">
        <v>7075</v>
      </c>
    </row>
    <row r="18" spans="1:15" x14ac:dyDescent="0.2">
      <c r="A18" s="104">
        <f t="shared" si="0"/>
        <v>44660</v>
      </c>
      <c r="B18" s="105">
        <v>4168</v>
      </c>
      <c r="C18" s="105">
        <v>3080</v>
      </c>
      <c r="D18" s="105">
        <v>781</v>
      </c>
      <c r="E18" s="106">
        <v>8029</v>
      </c>
      <c r="F18" s="105">
        <v>2284</v>
      </c>
      <c r="G18" s="105">
        <v>127</v>
      </c>
      <c r="H18" s="106">
        <v>2411</v>
      </c>
      <c r="I18" s="105">
        <v>13</v>
      </c>
      <c r="J18" s="105">
        <v>126</v>
      </c>
      <c r="K18" s="106">
        <v>139</v>
      </c>
      <c r="L18" s="106">
        <v>10579</v>
      </c>
      <c r="M18" s="105">
        <v>7121</v>
      </c>
      <c r="N18" s="105">
        <v>483</v>
      </c>
      <c r="O18" s="107">
        <v>7604</v>
      </c>
    </row>
    <row r="19" spans="1:15" x14ac:dyDescent="0.2">
      <c r="A19" s="108">
        <f t="shared" si="0"/>
        <v>44667</v>
      </c>
      <c r="B19" s="82">
        <v>3648</v>
      </c>
      <c r="C19" s="82">
        <v>3050</v>
      </c>
      <c r="D19" s="82">
        <v>632</v>
      </c>
      <c r="E19" s="24">
        <v>7330</v>
      </c>
      <c r="F19" s="82">
        <v>1921</v>
      </c>
      <c r="G19" s="82">
        <v>140</v>
      </c>
      <c r="H19" s="24">
        <v>2061</v>
      </c>
      <c r="I19" s="82">
        <v>14</v>
      </c>
      <c r="J19" s="82">
        <v>137</v>
      </c>
      <c r="K19" s="24">
        <v>151</v>
      </c>
      <c r="L19" s="24">
        <v>9542</v>
      </c>
      <c r="M19" s="82">
        <v>6005</v>
      </c>
      <c r="N19" s="82">
        <v>378</v>
      </c>
      <c r="O19" s="109">
        <v>6383</v>
      </c>
    </row>
    <row r="20" spans="1:15" x14ac:dyDescent="0.2">
      <c r="A20" s="108">
        <f t="shared" si="0"/>
        <v>44674</v>
      </c>
      <c r="B20" s="82">
        <v>3026</v>
      </c>
      <c r="C20" s="82">
        <v>2540</v>
      </c>
      <c r="D20" s="82">
        <v>674</v>
      </c>
      <c r="E20" s="24">
        <v>6240</v>
      </c>
      <c r="F20" s="82">
        <v>1746</v>
      </c>
      <c r="G20" s="82">
        <v>90</v>
      </c>
      <c r="H20" s="24">
        <v>1836</v>
      </c>
      <c r="I20" s="82">
        <v>10</v>
      </c>
      <c r="J20" s="82">
        <v>111</v>
      </c>
      <c r="K20" s="24">
        <v>121</v>
      </c>
      <c r="L20" s="24">
        <v>8197</v>
      </c>
      <c r="M20" s="82">
        <v>4542</v>
      </c>
      <c r="N20" s="82">
        <v>371</v>
      </c>
      <c r="O20" s="109">
        <v>4913</v>
      </c>
    </row>
    <row r="21" spans="1:15" ht="13.5" thickBot="1" x14ac:dyDescent="0.25">
      <c r="A21" s="110">
        <f t="shared" si="0"/>
        <v>44681</v>
      </c>
      <c r="B21" s="111">
        <v>3993</v>
      </c>
      <c r="C21" s="111">
        <v>3243</v>
      </c>
      <c r="D21" s="111">
        <v>816</v>
      </c>
      <c r="E21" s="112">
        <v>8052</v>
      </c>
      <c r="F21" s="111">
        <v>2396</v>
      </c>
      <c r="G21" s="111">
        <v>131</v>
      </c>
      <c r="H21" s="112">
        <v>2527</v>
      </c>
      <c r="I21" s="111">
        <v>6</v>
      </c>
      <c r="J21" s="111">
        <v>73</v>
      </c>
      <c r="K21" s="112">
        <v>79</v>
      </c>
      <c r="L21" s="112">
        <v>10658</v>
      </c>
      <c r="M21" s="111">
        <v>7322</v>
      </c>
      <c r="N21" s="111">
        <v>731</v>
      </c>
      <c r="O21" s="113">
        <v>8053</v>
      </c>
    </row>
    <row r="22" spans="1:15" x14ac:dyDescent="0.2">
      <c r="A22" s="104">
        <f t="shared" si="0"/>
        <v>44688</v>
      </c>
      <c r="B22" s="105">
        <v>3383</v>
      </c>
      <c r="C22" s="105">
        <v>3011</v>
      </c>
      <c r="D22" s="105">
        <v>635</v>
      </c>
      <c r="E22" s="106">
        <v>7029</v>
      </c>
      <c r="F22" s="105">
        <v>1993</v>
      </c>
      <c r="G22" s="105">
        <v>167</v>
      </c>
      <c r="H22" s="106">
        <v>2160</v>
      </c>
      <c r="I22" s="105">
        <v>22</v>
      </c>
      <c r="J22" s="105">
        <v>129</v>
      </c>
      <c r="K22" s="106">
        <v>151</v>
      </c>
      <c r="L22" s="106">
        <v>9340</v>
      </c>
      <c r="M22" s="105">
        <v>6617</v>
      </c>
      <c r="N22" s="105">
        <v>611</v>
      </c>
      <c r="O22" s="107">
        <v>7228</v>
      </c>
    </row>
    <row r="23" spans="1:15" x14ac:dyDescent="0.2">
      <c r="A23" s="108">
        <f t="shared" si="0"/>
        <v>44695</v>
      </c>
      <c r="B23" s="82">
        <v>3776</v>
      </c>
      <c r="C23" s="82">
        <v>3332</v>
      </c>
      <c r="D23" s="82">
        <v>1002</v>
      </c>
      <c r="E23" s="24">
        <v>8110</v>
      </c>
      <c r="F23" s="82">
        <v>2133</v>
      </c>
      <c r="G23" s="82">
        <v>174</v>
      </c>
      <c r="H23" s="24">
        <v>2307</v>
      </c>
      <c r="I23" s="82">
        <v>3</v>
      </c>
      <c r="J23" s="82">
        <v>94</v>
      </c>
      <c r="K23" s="24">
        <v>97</v>
      </c>
      <c r="L23" s="24">
        <v>10514</v>
      </c>
      <c r="M23" s="82">
        <v>6605</v>
      </c>
      <c r="N23" s="82">
        <v>799</v>
      </c>
      <c r="O23" s="109">
        <v>7404</v>
      </c>
    </row>
    <row r="24" spans="1:15" x14ac:dyDescent="0.2">
      <c r="A24" s="108">
        <f t="shared" si="0"/>
        <v>44702</v>
      </c>
      <c r="B24" s="82">
        <v>4105</v>
      </c>
      <c r="C24" s="82">
        <v>3127</v>
      </c>
      <c r="D24" s="82">
        <v>984</v>
      </c>
      <c r="E24" s="24">
        <v>8216</v>
      </c>
      <c r="F24" s="82">
        <v>2042</v>
      </c>
      <c r="G24" s="82">
        <v>131</v>
      </c>
      <c r="H24" s="24">
        <v>2173</v>
      </c>
      <c r="I24" s="82">
        <v>5</v>
      </c>
      <c r="J24" s="82">
        <v>115</v>
      </c>
      <c r="K24" s="24">
        <v>120</v>
      </c>
      <c r="L24" s="24">
        <v>10509</v>
      </c>
      <c r="M24" s="82">
        <v>6916</v>
      </c>
      <c r="N24" s="82">
        <v>431</v>
      </c>
      <c r="O24" s="109">
        <v>7347</v>
      </c>
    </row>
    <row r="25" spans="1:15" ht="13.5" thickBot="1" x14ac:dyDescent="0.25">
      <c r="A25" s="110">
        <f t="shared" si="0"/>
        <v>44709</v>
      </c>
      <c r="B25" s="111">
        <v>3696</v>
      </c>
      <c r="C25" s="111">
        <v>3178</v>
      </c>
      <c r="D25" s="111">
        <v>952</v>
      </c>
      <c r="E25" s="112">
        <v>7826</v>
      </c>
      <c r="F25" s="111">
        <v>2165</v>
      </c>
      <c r="G25" s="111">
        <v>133</v>
      </c>
      <c r="H25" s="112">
        <v>2298</v>
      </c>
      <c r="I25" s="111">
        <v>1</v>
      </c>
      <c r="J25" s="111">
        <v>117</v>
      </c>
      <c r="K25" s="112">
        <v>118</v>
      </c>
      <c r="L25" s="112">
        <v>10242</v>
      </c>
      <c r="M25" s="111">
        <v>7111</v>
      </c>
      <c r="N25" s="111">
        <v>393</v>
      </c>
      <c r="O25" s="113">
        <v>7504</v>
      </c>
    </row>
    <row r="26" spans="1:15" x14ac:dyDescent="0.2">
      <c r="A26" s="104">
        <f t="shared" si="0"/>
        <v>44716</v>
      </c>
      <c r="B26" s="105">
        <v>3373</v>
      </c>
      <c r="C26" s="105">
        <v>2604</v>
      </c>
      <c r="D26" s="105">
        <v>966</v>
      </c>
      <c r="E26" s="106">
        <v>6943</v>
      </c>
      <c r="F26" s="105">
        <v>1733</v>
      </c>
      <c r="G26" s="105">
        <v>86</v>
      </c>
      <c r="H26" s="106">
        <v>1819</v>
      </c>
      <c r="I26" s="105">
        <v>12</v>
      </c>
      <c r="J26" s="105">
        <v>81</v>
      </c>
      <c r="K26" s="106">
        <v>93</v>
      </c>
      <c r="L26" s="106">
        <v>8855</v>
      </c>
      <c r="M26" s="105">
        <v>6273</v>
      </c>
      <c r="N26" s="105">
        <v>180</v>
      </c>
      <c r="O26" s="107">
        <v>6453</v>
      </c>
    </row>
    <row r="27" spans="1:15" x14ac:dyDescent="0.2">
      <c r="A27" s="108">
        <f t="shared" si="0"/>
        <v>44723</v>
      </c>
      <c r="B27" s="82">
        <v>3479</v>
      </c>
      <c r="C27" s="82">
        <v>2525</v>
      </c>
      <c r="D27" s="82">
        <v>986</v>
      </c>
      <c r="E27" s="24">
        <v>6990</v>
      </c>
      <c r="F27" s="82">
        <v>1965</v>
      </c>
      <c r="G27" s="82">
        <v>125</v>
      </c>
      <c r="H27" s="24">
        <v>2090</v>
      </c>
      <c r="I27" s="82">
        <v>23</v>
      </c>
      <c r="J27" s="82">
        <v>78</v>
      </c>
      <c r="K27" s="24">
        <v>101</v>
      </c>
      <c r="L27" s="24">
        <v>9181</v>
      </c>
      <c r="M27" s="82">
        <v>8220</v>
      </c>
      <c r="N27" s="82">
        <v>406</v>
      </c>
      <c r="O27" s="109">
        <v>8626</v>
      </c>
    </row>
    <row r="28" spans="1:15" x14ac:dyDescent="0.2">
      <c r="A28" s="108">
        <f t="shared" si="0"/>
        <v>44730</v>
      </c>
      <c r="B28" s="82">
        <v>3308</v>
      </c>
      <c r="C28" s="82">
        <v>2635</v>
      </c>
      <c r="D28" s="82">
        <v>1081</v>
      </c>
      <c r="E28" s="24">
        <v>7024</v>
      </c>
      <c r="F28" s="82">
        <v>1975</v>
      </c>
      <c r="G28" s="82">
        <v>103</v>
      </c>
      <c r="H28" s="24">
        <v>2078</v>
      </c>
      <c r="I28" s="82">
        <v>24</v>
      </c>
      <c r="J28" s="82">
        <v>148</v>
      </c>
      <c r="K28" s="24">
        <v>172</v>
      </c>
      <c r="L28" s="24">
        <v>9274</v>
      </c>
      <c r="M28" s="82">
        <v>9573</v>
      </c>
      <c r="N28" s="82">
        <v>373</v>
      </c>
      <c r="O28" s="109">
        <v>9946</v>
      </c>
    </row>
    <row r="29" spans="1:15" x14ac:dyDescent="0.2">
      <c r="A29" s="108">
        <f t="shared" si="0"/>
        <v>44737</v>
      </c>
      <c r="B29" s="82">
        <v>3211</v>
      </c>
      <c r="C29" s="82">
        <v>2589</v>
      </c>
      <c r="D29" s="82">
        <v>1347</v>
      </c>
      <c r="E29" s="24">
        <v>7147</v>
      </c>
      <c r="F29" s="82">
        <v>2139</v>
      </c>
      <c r="G29" s="82">
        <v>129</v>
      </c>
      <c r="H29" s="24">
        <v>2268</v>
      </c>
      <c r="I29" s="82">
        <v>3</v>
      </c>
      <c r="J29" s="82">
        <v>73</v>
      </c>
      <c r="K29" s="24">
        <v>76</v>
      </c>
      <c r="L29" s="24">
        <v>9491</v>
      </c>
      <c r="M29" s="82">
        <v>9320</v>
      </c>
      <c r="N29" s="82">
        <v>403</v>
      </c>
      <c r="O29" s="109">
        <v>9723</v>
      </c>
    </row>
    <row r="30" spans="1:15" ht="13.5" thickBot="1" x14ac:dyDescent="0.25">
      <c r="A30" s="110">
        <f t="shared" si="0"/>
        <v>44744</v>
      </c>
      <c r="B30" s="111">
        <v>3060</v>
      </c>
      <c r="C30" s="111">
        <v>2380</v>
      </c>
      <c r="D30" s="111">
        <v>963</v>
      </c>
      <c r="E30" s="112">
        <v>6403</v>
      </c>
      <c r="F30" s="111">
        <v>2085</v>
      </c>
      <c r="G30" s="111">
        <v>122</v>
      </c>
      <c r="H30" s="112">
        <v>2207</v>
      </c>
      <c r="I30" s="111">
        <v>9</v>
      </c>
      <c r="J30" s="111">
        <v>87</v>
      </c>
      <c r="K30" s="112">
        <v>96</v>
      </c>
      <c r="L30" s="112">
        <v>8706</v>
      </c>
      <c r="M30" s="111">
        <v>8843</v>
      </c>
      <c r="N30" s="111">
        <v>363</v>
      </c>
      <c r="O30" s="113">
        <v>9206</v>
      </c>
    </row>
    <row r="31" spans="1:15" x14ac:dyDescent="0.2">
      <c r="A31" s="104">
        <f t="shared" si="0"/>
        <v>44751</v>
      </c>
      <c r="B31" s="105">
        <v>2763</v>
      </c>
      <c r="C31" s="105">
        <v>2270</v>
      </c>
      <c r="D31" s="105">
        <v>1065</v>
      </c>
      <c r="E31" s="106">
        <v>6098</v>
      </c>
      <c r="F31" s="105">
        <v>2203</v>
      </c>
      <c r="G31" s="105">
        <v>130</v>
      </c>
      <c r="H31" s="106">
        <v>2333</v>
      </c>
      <c r="I31" s="105">
        <v>7</v>
      </c>
      <c r="J31" s="105">
        <v>102</v>
      </c>
      <c r="K31" s="106">
        <v>109</v>
      </c>
      <c r="L31" s="106">
        <v>8540</v>
      </c>
      <c r="M31" s="105">
        <v>9804</v>
      </c>
      <c r="N31" s="105">
        <v>275</v>
      </c>
      <c r="O31" s="107">
        <v>10079</v>
      </c>
    </row>
    <row r="32" spans="1:15" x14ac:dyDescent="0.2">
      <c r="A32" s="108">
        <f t="shared" si="0"/>
        <v>44758</v>
      </c>
      <c r="B32" s="82">
        <v>2573</v>
      </c>
      <c r="C32" s="82">
        <v>2011</v>
      </c>
      <c r="D32" s="82">
        <v>870</v>
      </c>
      <c r="E32" s="24">
        <v>5454</v>
      </c>
      <c r="F32" s="82">
        <v>1522</v>
      </c>
      <c r="G32" s="82">
        <v>79</v>
      </c>
      <c r="H32" s="24">
        <v>1601</v>
      </c>
      <c r="I32" s="82">
        <v>2</v>
      </c>
      <c r="J32" s="82">
        <v>79</v>
      </c>
      <c r="K32" s="24">
        <v>81</v>
      </c>
      <c r="L32" s="24">
        <v>7136</v>
      </c>
      <c r="M32" s="82">
        <v>6875</v>
      </c>
      <c r="N32" s="82">
        <v>282</v>
      </c>
      <c r="O32" s="109">
        <v>7157</v>
      </c>
    </row>
    <row r="33" spans="1:15" x14ac:dyDescent="0.2">
      <c r="A33" s="108">
        <f t="shared" si="0"/>
        <v>44765</v>
      </c>
      <c r="B33" s="82">
        <v>2697</v>
      </c>
      <c r="C33" s="82">
        <v>2391</v>
      </c>
      <c r="D33" s="82">
        <v>960</v>
      </c>
      <c r="E33" s="24">
        <v>6048</v>
      </c>
      <c r="F33" s="82">
        <v>2275</v>
      </c>
      <c r="G33" s="82">
        <v>86</v>
      </c>
      <c r="H33" s="24">
        <v>2361</v>
      </c>
      <c r="I33" s="82">
        <v>20</v>
      </c>
      <c r="J33" s="82">
        <v>102</v>
      </c>
      <c r="K33" s="24">
        <v>122</v>
      </c>
      <c r="L33" s="24">
        <v>8531</v>
      </c>
      <c r="M33" s="82">
        <v>9577</v>
      </c>
      <c r="N33" s="82">
        <v>522</v>
      </c>
      <c r="O33" s="109">
        <v>10099</v>
      </c>
    </row>
    <row r="34" spans="1:15" ht="13.5" thickBot="1" x14ac:dyDescent="0.25">
      <c r="A34" s="110">
        <f t="shared" si="0"/>
        <v>44772</v>
      </c>
      <c r="B34" s="111">
        <v>2512</v>
      </c>
      <c r="C34" s="111">
        <v>2330</v>
      </c>
      <c r="D34" s="111">
        <v>1039</v>
      </c>
      <c r="E34" s="112">
        <v>5881</v>
      </c>
      <c r="F34" s="111">
        <v>2285</v>
      </c>
      <c r="G34" s="111">
        <v>196</v>
      </c>
      <c r="H34" s="112">
        <v>2481</v>
      </c>
      <c r="I34" s="111">
        <v>16</v>
      </c>
      <c r="J34" s="111">
        <v>114</v>
      </c>
      <c r="K34" s="112">
        <v>130</v>
      </c>
      <c r="L34" s="112">
        <v>8492</v>
      </c>
      <c r="M34" s="111">
        <v>11004</v>
      </c>
      <c r="N34" s="111">
        <v>351</v>
      </c>
      <c r="O34" s="113">
        <v>11355</v>
      </c>
    </row>
    <row r="35" spans="1:15" x14ac:dyDescent="0.2">
      <c r="A35" s="104">
        <f t="shared" si="0"/>
        <v>44779</v>
      </c>
      <c r="B35" s="105">
        <v>2765</v>
      </c>
      <c r="C35" s="105">
        <v>2365</v>
      </c>
      <c r="D35" s="105">
        <v>1093</v>
      </c>
      <c r="E35" s="106">
        <v>6223</v>
      </c>
      <c r="F35" s="105">
        <v>2369</v>
      </c>
      <c r="G35" s="105">
        <v>129</v>
      </c>
      <c r="H35" s="106">
        <v>2498</v>
      </c>
      <c r="I35" s="105">
        <v>5</v>
      </c>
      <c r="J35" s="105">
        <v>140</v>
      </c>
      <c r="K35" s="106">
        <v>145</v>
      </c>
      <c r="L35" s="106">
        <v>8866</v>
      </c>
      <c r="M35" s="105">
        <v>10355</v>
      </c>
      <c r="N35" s="105">
        <v>543</v>
      </c>
      <c r="O35" s="107">
        <v>10898</v>
      </c>
    </row>
    <row r="36" spans="1:15" x14ac:dyDescent="0.2">
      <c r="A36" s="108">
        <f t="shared" si="0"/>
        <v>44786</v>
      </c>
      <c r="B36" s="82">
        <v>3036</v>
      </c>
      <c r="C36" s="82">
        <v>2402</v>
      </c>
      <c r="D36" s="82">
        <v>1031</v>
      </c>
      <c r="E36" s="24">
        <v>6469</v>
      </c>
      <c r="F36" s="82">
        <v>2186</v>
      </c>
      <c r="G36" s="82">
        <v>183</v>
      </c>
      <c r="H36" s="24">
        <v>2369</v>
      </c>
      <c r="I36" s="82">
        <v>29</v>
      </c>
      <c r="J36" s="82">
        <v>106</v>
      </c>
      <c r="K36" s="24">
        <v>135</v>
      </c>
      <c r="L36" s="24">
        <v>8973</v>
      </c>
      <c r="M36" s="82">
        <v>9959</v>
      </c>
      <c r="N36" s="82">
        <v>492</v>
      </c>
      <c r="O36" s="109">
        <v>10451</v>
      </c>
    </row>
    <row r="37" spans="1:15" x14ac:dyDescent="0.2">
      <c r="A37" s="108">
        <f t="shared" si="0"/>
        <v>44793</v>
      </c>
      <c r="B37" s="82">
        <v>3507</v>
      </c>
      <c r="C37" s="82">
        <v>2456</v>
      </c>
      <c r="D37" s="82">
        <v>1058</v>
      </c>
      <c r="E37" s="24">
        <v>7021</v>
      </c>
      <c r="F37" s="82">
        <v>2097</v>
      </c>
      <c r="G37" s="82">
        <v>132</v>
      </c>
      <c r="H37" s="24">
        <v>2229</v>
      </c>
      <c r="I37" s="82">
        <v>17</v>
      </c>
      <c r="J37" s="82">
        <v>77</v>
      </c>
      <c r="K37" s="24">
        <v>94</v>
      </c>
      <c r="L37" s="24">
        <v>9344</v>
      </c>
      <c r="M37" s="82">
        <v>10037</v>
      </c>
      <c r="N37" s="82">
        <v>594</v>
      </c>
      <c r="O37" s="109">
        <v>10631</v>
      </c>
    </row>
    <row r="38" spans="1:15" ht="13.5" thickBot="1" x14ac:dyDescent="0.25">
      <c r="A38" s="110">
        <f t="shared" si="0"/>
        <v>44800</v>
      </c>
      <c r="B38" s="111">
        <v>3112</v>
      </c>
      <c r="C38" s="111">
        <v>2396</v>
      </c>
      <c r="D38" s="111">
        <v>917</v>
      </c>
      <c r="E38" s="112">
        <v>6425</v>
      </c>
      <c r="F38" s="111">
        <v>2213</v>
      </c>
      <c r="G38" s="111">
        <v>168</v>
      </c>
      <c r="H38" s="112">
        <v>2381</v>
      </c>
      <c r="I38" s="111">
        <v>22</v>
      </c>
      <c r="J38" s="111">
        <v>112</v>
      </c>
      <c r="K38" s="112">
        <v>134</v>
      </c>
      <c r="L38" s="112">
        <v>8940</v>
      </c>
      <c r="M38" s="111">
        <v>11183</v>
      </c>
      <c r="N38" s="111">
        <v>642</v>
      </c>
      <c r="O38" s="113">
        <v>11825</v>
      </c>
    </row>
    <row r="39" spans="1:15" x14ac:dyDescent="0.2">
      <c r="A39" s="104">
        <f t="shared" si="0"/>
        <v>44807</v>
      </c>
      <c r="B39" s="105">
        <v>3149</v>
      </c>
      <c r="C39" s="105">
        <v>2489</v>
      </c>
      <c r="D39" s="105">
        <v>891</v>
      </c>
      <c r="E39" s="106">
        <v>6529</v>
      </c>
      <c r="F39" s="105">
        <v>1932</v>
      </c>
      <c r="G39" s="105">
        <v>138</v>
      </c>
      <c r="H39" s="106">
        <v>2070</v>
      </c>
      <c r="I39" s="105">
        <v>18</v>
      </c>
      <c r="J39" s="105">
        <v>139</v>
      </c>
      <c r="K39" s="106">
        <v>157</v>
      </c>
      <c r="L39" s="106">
        <v>8756</v>
      </c>
      <c r="M39" s="105">
        <v>10035</v>
      </c>
      <c r="N39" s="105">
        <v>472</v>
      </c>
      <c r="O39" s="107">
        <v>10507</v>
      </c>
    </row>
    <row r="40" spans="1:15" x14ac:dyDescent="0.2">
      <c r="A40" s="108">
        <f t="shared" si="0"/>
        <v>44814</v>
      </c>
      <c r="B40" s="82">
        <v>3782</v>
      </c>
      <c r="C40" s="82">
        <v>2698</v>
      </c>
      <c r="D40" s="82">
        <v>829</v>
      </c>
      <c r="E40" s="24">
        <v>7309</v>
      </c>
      <c r="F40" s="82">
        <v>2297</v>
      </c>
      <c r="G40" s="82">
        <v>177</v>
      </c>
      <c r="H40" s="24">
        <v>2474</v>
      </c>
      <c r="I40" s="82">
        <v>152</v>
      </c>
      <c r="J40" s="82">
        <v>163</v>
      </c>
      <c r="K40" s="24">
        <v>315</v>
      </c>
      <c r="L40" s="24">
        <v>10098</v>
      </c>
      <c r="M40" s="82">
        <v>10981</v>
      </c>
      <c r="N40" s="82">
        <v>740</v>
      </c>
      <c r="O40" s="109">
        <v>11721</v>
      </c>
    </row>
    <row r="41" spans="1:15" x14ac:dyDescent="0.2">
      <c r="A41" s="108">
        <f t="shared" si="0"/>
        <v>44821</v>
      </c>
      <c r="B41" s="82">
        <v>3738</v>
      </c>
      <c r="C41" s="82">
        <v>2959</v>
      </c>
      <c r="D41" s="82">
        <v>699</v>
      </c>
      <c r="E41" s="24">
        <v>7396</v>
      </c>
      <c r="F41" s="82">
        <v>2623</v>
      </c>
      <c r="G41" s="82">
        <v>141</v>
      </c>
      <c r="H41" s="24">
        <v>2764</v>
      </c>
      <c r="I41" s="82">
        <v>8</v>
      </c>
      <c r="J41" s="82">
        <v>109</v>
      </c>
      <c r="K41" s="24">
        <v>117</v>
      </c>
      <c r="L41" s="24">
        <v>10277</v>
      </c>
      <c r="M41" s="82">
        <v>10873</v>
      </c>
      <c r="N41" s="82">
        <v>706</v>
      </c>
      <c r="O41" s="109">
        <v>11579</v>
      </c>
    </row>
    <row r="42" spans="1:15" x14ac:dyDescent="0.2">
      <c r="A42" s="108">
        <f t="shared" si="0"/>
        <v>44828</v>
      </c>
      <c r="B42" s="82">
        <v>3389</v>
      </c>
      <c r="C42" s="82">
        <v>2472</v>
      </c>
      <c r="D42" s="82">
        <v>648</v>
      </c>
      <c r="E42" s="24">
        <v>6509</v>
      </c>
      <c r="F42" s="82">
        <v>1944</v>
      </c>
      <c r="G42" s="82">
        <v>137</v>
      </c>
      <c r="H42" s="24">
        <v>2081</v>
      </c>
      <c r="I42" s="82">
        <v>13</v>
      </c>
      <c r="J42" s="82">
        <v>95</v>
      </c>
      <c r="K42" s="24">
        <v>108</v>
      </c>
      <c r="L42" s="24">
        <v>8698</v>
      </c>
      <c r="M42" s="82">
        <v>8229</v>
      </c>
      <c r="N42" s="82">
        <v>540</v>
      </c>
      <c r="O42" s="109">
        <v>8769</v>
      </c>
    </row>
    <row r="43" spans="1:15" ht="13.5" thickBot="1" x14ac:dyDescent="0.25">
      <c r="A43" s="110">
        <f t="shared" si="0"/>
        <v>44835</v>
      </c>
      <c r="B43" s="111">
        <v>4038</v>
      </c>
      <c r="C43" s="111">
        <v>3008</v>
      </c>
      <c r="D43" s="111">
        <v>954</v>
      </c>
      <c r="E43" s="112">
        <v>8000</v>
      </c>
      <c r="F43" s="111">
        <v>2451</v>
      </c>
      <c r="G43" s="111">
        <v>166</v>
      </c>
      <c r="H43" s="112">
        <v>2617</v>
      </c>
      <c r="I43" s="111">
        <v>27</v>
      </c>
      <c r="J43" s="111">
        <v>110</v>
      </c>
      <c r="K43" s="112">
        <v>137</v>
      </c>
      <c r="L43" s="112">
        <v>10754</v>
      </c>
      <c r="M43" s="111">
        <v>11450</v>
      </c>
      <c r="N43" s="111">
        <v>815</v>
      </c>
      <c r="O43" s="113">
        <v>12265</v>
      </c>
    </row>
    <row r="44" spans="1:15" x14ac:dyDescent="0.2">
      <c r="A44" s="104">
        <f t="shared" si="0"/>
        <v>44842</v>
      </c>
      <c r="B44" s="105">
        <v>4139</v>
      </c>
      <c r="C44" s="105">
        <v>2916</v>
      </c>
      <c r="D44" s="105">
        <v>882</v>
      </c>
      <c r="E44" s="106">
        <v>7937</v>
      </c>
      <c r="F44" s="105">
        <v>2620</v>
      </c>
      <c r="G44" s="105">
        <v>181</v>
      </c>
      <c r="H44" s="106">
        <v>2801</v>
      </c>
      <c r="I44" s="105">
        <v>35</v>
      </c>
      <c r="J44" s="105">
        <v>121</v>
      </c>
      <c r="K44" s="106">
        <v>156</v>
      </c>
      <c r="L44" s="106">
        <v>10894</v>
      </c>
      <c r="M44" s="105">
        <v>10841</v>
      </c>
      <c r="N44" s="105">
        <v>1167</v>
      </c>
      <c r="O44" s="107">
        <v>12008</v>
      </c>
    </row>
    <row r="45" spans="1:15" x14ac:dyDescent="0.2">
      <c r="A45" s="108">
        <f t="shared" si="0"/>
        <v>44849</v>
      </c>
      <c r="B45" s="82">
        <v>4327</v>
      </c>
      <c r="C45" s="82">
        <v>3006</v>
      </c>
      <c r="D45" s="82">
        <v>773</v>
      </c>
      <c r="E45" s="24">
        <v>8106</v>
      </c>
      <c r="F45" s="82">
        <v>2868</v>
      </c>
      <c r="G45" s="82">
        <v>170</v>
      </c>
      <c r="H45" s="24">
        <v>3038</v>
      </c>
      <c r="I45" s="82">
        <v>16</v>
      </c>
      <c r="J45" s="82">
        <v>101</v>
      </c>
      <c r="K45" s="24">
        <v>117</v>
      </c>
      <c r="L45" s="24">
        <v>11261</v>
      </c>
      <c r="M45" s="82">
        <v>10865</v>
      </c>
      <c r="N45" s="82">
        <v>752</v>
      </c>
      <c r="O45" s="109">
        <v>11617</v>
      </c>
    </row>
    <row r="46" spans="1:15" x14ac:dyDescent="0.2">
      <c r="A46" s="108">
        <f t="shared" si="0"/>
        <v>44856</v>
      </c>
      <c r="B46" s="82">
        <v>4524</v>
      </c>
      <c r="C46" s="82">
        <v>3156</v>
      </c>
      <c r="D46" s="82">
        <v>724</v>
      </c>
      <c r="E46" s="24">
        <v>8404</v>
      </c>
      <c r="F46" s="82">
        <v>2790</v>
      </c>
      <c r="G46" s="82">
        <v>173</v>
      </c>
      <c r="H46" s="24">
        <v>2963</v>
      </c>
      <c r="I46" s="82">
        <v>13</v>
      </c>
      <c r="J46" s="82">
        <v>121</v>
      </c>
      <c r="K46" s="24">
        <v>134</v>
      </c>
      <c r="L46" s="24">
        <v>11501</v>
      </c>
      <c r="M46" s="82">
        <v>10889</v>
      </c>
      <c r="N46" s="82">
        <v>705</v>
      </c>
      <c r="O46" s="109">
        <v>11594</v>
      </c>
    </row>
    <row r="47" spans="1:15" ht="13.5" thickBot="1" x14ac:dyDescent="0.25">
      <c r="A47" s="110">
        <f t="shared" si="0"/>
        <v>44863</v>
      </c>
      <c r="B47" s="111">
        <v>4227</v>
      </c>
      <c r="C47" s="111">
        <v>3199</v>
      </c>
      <c r="D47" s="111">
        <v>709</v>
      </c>
      <c r="E47" s="112">
        <v>8135</v>
      </c>
      <c r="F47" s="111">
        <v>2888</v>
      </c>
      <c r="G47" s="111">
        <v>173</v>
      </c>
      <c r="H47" s="112">
        <v>3061</v>
      </c>
      <c r="I47" s="111">
        <v>17</v>
      </c>
      <c r="J47" s="111">
        <v>158</v>
      </c>
      <c r="K47" s="112">
        <v>175</v>
      </c>
      <c r="L47" s="112">
        <v>11371</v>
      </c>
      <c r="M47" s="111">
        <v>10310</v>
      </c>
      <c r="N47" s="111">
        <v>549</v>
      </c>
      <c r="O47" s="113">
        <v>10859</v>
      </c>
    </row>
    <row r="48" spans="1:15" x14ac:dyDescent="0.2">
      <c r="A48" s="104">
        <f t="shared" si="0"/>
        <v>44870</v>
      </c>
      <c r="B48" s="105">
        <v>4045</v>
      </c>
      <c r="C48" s="105">
        <v>3213</v>
      </c>
      <c r="D48" s="105">
        <v>923</v>
      </c>
      <c r="E48" s="106">
        <v>8181</v>
      </c>
      <c r="F48" s="105">
        <v>3158</v>
      </c>
      <c r="G48" s="105">
        <v>176</v>
      </c>
      <c r="H48" s="106">
        <v>3334</v>
      </c>
      <c r="I48" s="105">
        <v>55</v>
      </c>
      <c r="J48" s="105">
        <v>145</v>
      </c>
      <c r="K48" s="106">
        <v>200</v>
      </c>
      <c r="L48" s="106">
        <v>11715</v>
      </c>
      <c r="M48" s="105">
        <v>9980</v>
      </c>
      <c r="N48" s="105">
        <v>518</v>
      </c>
      <c r="O48" s="107">
        <v>10498</v>
      </c>
    </row>
    <row r="49" spans="1:15" x14ac:dyDescent="0.2">
      <c r="A49" s="108">
        <f t="shared" si="0"/>
        <v>44877</v>
      </c>
      <c r="B49" s="82">
        <v>4455</v>
      </c>
      <c r="C49" s="82">
        <v>3130</v>
      </c>
      <c r="D49" s="82">
        <v>818</v>
      </c>
      <c r="E49" s="24">
        <v>8403</v>
      </c>
      <c r="F49" s="82">
        <v>3307</v>
      </c>
      <c r="G49" s="82">
        <v>176</v>
      </c>
      <c r="H49" s="24">
        <v>3483</v>
      </c>
      <c r="I49" s="82">
        <v>21</v>
      </c>
      <c r="J49" s="82">
        <v>125</v>
      </c>
      <c r="K49" s="24">
        <v>146</v>
      </c>
      <c r="L49" s="24">
        <v>12032</v>
      </c>
      <c r="M49" s="82">
        <v>10508</v>
      </c>
      <c r="N49" s="82">
        <v>568</v>
      </c>
      <c r="O49" s="109">
        <v>11076</v>
      </c>
    </row>
    <row r="50" spans="1:15" x14ac:dyDescent="0.2">
      <c r="A50" s="108">
        <f t="shared" si="0"/>
        <v>44884</v>
      </c>
      <c r="B50" s="82">
        <v>4079</v>
      </c>
      <c r="C50" s="82">
        <v>3452</v>
      </c>
      <c r="D50" s="82">
        <v>724</v>
      </c>
      <c r="E50" s="24">
        <v>8255</v>
      </c>
      <c r="F50" s="82">
        <v>2927</v>
      </c>
      <c r="G50" s="82">
        <v>161</v>
      </c>
      <c r="H50" s="24">
        <v>3088</v>
      </c>
      <c r="I50" s="82">
        <v>32</v>
      </c>
      <c r="J50" s="82">
        <v>133</v>
      </c>
      <c r="K50" s="24">
        <v>165</v>
      </c>
      <c r="L50" s="24">
        <v>11508</v>
      </c>
      <c r="M50" s="82">
        <v>10429</v>
      </c>
      <c r="N50" s="82">
        <v>577</v>
      </c>
      <c r="O50" s="109">
        <v>11006</v>
      </c>
    </row>
    <row r="51" spans="1:15" ht="13.5" thickBot="1" x14ac:dyDescent="0.25">
      <c r="A51" s="110">
        <f t="shared" si="0"/>
        <v>44891</v>
      </c>
      <c r="B51" s="111">
        <v>3854</v>
      </c>
      <c r="C51" s="111">
        <v>3339</v>
      </c>
      <c r="D51" s="111">
        <v>744</v>
      </c>
      <c r="E51" s="112">
        <v>7937</v>
      </c>
      <c r="F51" s="111">
        <v>2779</v>
      </c>
      <c r="G51" s="111">
        <v>139</v>
      </c>
      <c r="H51" s="112">
        <v>2918</v>
      </c>
      <c r="I51" s="111">
        <v>19</v>
      </c>
      <c r="J51" s="111">
        <v>132</v>
      </c>
      <c r="K51" s="112">
        <v>151</v>
      </c>
      <c r="L51" s="112">
        <v>11006</v>
      </c>
      <c r="M51" s="111">
        <v>9962</v>
      </c>
      <c r="N51" s="111">
        <v>574</v>
      </c>
      <c r="O51" s="113">
        <v>10536</v>
      </c>
    </row>
    <row r="52" spans="1:15" x14ac:dyDescent="0.2">
      <c r="A52" s="104">
        <f t="shared" si="0"/>
        <v>44898</v>
      </c>
      <c r="B52" s="105">
        <v>3618</v>
      </c>
      <c r="C52" s="105">
        <v>3253</v>
      </c>
      <c r="D52" s="105">
        <v>794</v>
      </c>
      <c r="E52" s="106">
        <v>7665</v>
      </c>
      <c r="F52" s="105">
        <v>2966</v>
      </c>
      <c r="G52" s="105">
        <v>126</v>
      </c>
      <c r="H52" s="106">
        <v>3092</v>
      </c>
      <c r="I52" s="105">
        <v>23</v>
      </c>
      <c r="J52" s="105">
        <v>126</v>
      </c>
      <c r="K52" s="106">
        <v>149</v>
      </c>
      <c r="L52" s="106">
        <v>10906</v>
      </c>
      <c r="M52" s="105">
        <v>10302</v>
      </c>
      <c r="N52" s="105">
        <v>789</v>
      </c>
      <c r="O52" s="107">
        <v>11091</v>
      </c>
    </row>
    <row r="53" spans="1:15" x14ac:dyDescent="0.2">
      <c r="A53" s="108">
        <f t="shared" si="0"/>
        <v>44905</v>
      </c>
      <c r="B53" s="82">
        <v>3152</v>
      </c>
      <c r="C53" s="82">
        <v>3013</v>
      </c>
      <c r="D53" s="82">
        <v>720</v>
      </c>
      <c r="E53" s="24">
        <v>6885</v>
      </c>
      <c r="F53" s="82">
        <v>2722</v>
      </c>
      <c r="G53" s="82">
        <v>120</v>
      </c>
      <c r="H53" s="24">
        <v>2842</v>
      </c>
      <c r="I53" s="82">
        <v>41</v>
      </c>
      <c r="J53" s="82">
        <v>148</v>
      </c>
      <c r="K53" s="24">
        <v>189</v>
      </c>
      <c r="L53" s="24">
        <v>9916</v>
      </c>
      <c r="M53" s="82">
        <v>11013</v>
      </c>
      <c r="N53" s="82">
        <v>792</v>
      </c>
      <c r="O53" s="109">
        <v>11805</v>
      </c>
    </row>
    <row r="54" spans="1:15" x14ac:dyDescent="0.2">
      <c r="A54" s="108">
        <f t="shared" si="0"/>
        <v>44912</v>
      </c>
      <c r="B54" s="82">
        <v>2976</v>
      </c>
      <c r="C54" s="82">
        <v>2617</v>
      </c>
      <c r="D54" s="82">
        <v>661</v>
      </c>
      <c r="E54" s="24">
        <v>6254</v>
      </c>
      <c r="F54" s="82">
        <v>2518</v>
      </c>
      <c r="G54" s="82">
        <v>100</v>
      </c>
      <c r="H54" s="24">
        <v>2618</v>
      </c>
      <c r="I54" s="82">
        <v>86</v>
      </c>
      <c r="J54" s="82">
        <v>154</v>
      </c>
      <c r="K54" s="24">
        <v>240</v>
      </c>
      <c r="L54" s="24">
        <v>9112</v>
      </c>
      <c r="M54" s="82">
        <v>10812</v>
      </c>
      <c r="N54" s="82">
        <v>623</v>
      </c>
      <c r="O54" s="109">
        <v>11435</v>
      </c>
    </row>
    <row r="55" spans="1:15" x14ac:dyDescent="0.2">
      <c r="A55" s="108">
        <f t="shared" si="0"/>
        <v>44919</v>
      </c>
      <c r="B55" s="82">
        <v>2983</v>
      </c>
      <c r="C55" s="82">
        <v>2636</v>
      </c>
      <c r="D55" s="82">
        <v>645</v>
      </c>
      <c r="E55" s="24">
        <v>6264</v>
      </c>
      <c r="F55" s="82">
        <v>2501</v>
      </c>
      <c r="G55" s="82">
        <v>74</v>
      </c>
      <c r="H55" s="24">
        <v>2575</v>
      </c>
      <c r="I55" s="82">
        <v>3</v>
      </c>
      <c r="J55" s="82">
        <v>143</v>
      </c>
      <c r="K55" s="24">
        <v>146</v>
      </c>
      <c r="L55" s="24">
        <v>8985</v>
      </c>
      <c r="M55" s="82">
        <v>9742</v>
      </c>
      <c r="N55" s="82">
        <v>446</v>
      </c>
      <c r="O55" s="109">
        <v>10188</v>
      </c>
    </row>
    <row r="56" spans="1:15" ht="13.5" thickBot="1" x14ac:dyDescent="0.25">
      <c r="A56" s="110">
        <f t="shared" si="0"/>
        <v>44926</v>
      </c>
      <c r="B56" s="111">
        <v>2113</v>
      </c>
      <c r="C56" s="111">
        <v>1959</v>
      </c>
      <c r="D56" s="111">
        <v>428</v>
      </c>
      <c r="E56" s="112">
        <v>4500</v>
      </c>
      <c r="F56" s="111">
        <v>1207</v>
      </c>
      <c r="G56" s="111">
        <v>56</v>
      </c>
      <c r="H56" s="112">
        <v>1263</v>
      </c>
      <c r="I56" s="111">
        <v>1</v>
      </c>
      <c r="J56" s="111">
        <v>14</v>
      </c>
      <c r="K56" s="112">
        <v>15</v>
      </c>
      <c r="L56" s="112">
        <v>5778</v>
      </c>
      <c r="M56" s="111">
        <v>5520</v>
      </c>
      <c r="N56" s="111">
        <v>67</v>
      </c>
      <c r="O56" s="113">
        <v>5587</v>
      </c>
    </row>
    <row r="57" spans="1:15" x14ac:dyDescent="0.2">
      <c r="A57" s="18"/>
      <c r="B57" s="82">
        <v>0</v>
      </c>
      <c r="C57" s="82">
        <v>0</v>
      </c>
      <c r="D57" s="82">
        <v>0</v>
      </c>
      <c r="E57" s="24">
        <v>0</v>
      </c>
      <c r="F57" s="82">
        <v>0</v>
      </c>
      <c r="G57" s="82">
        <v>0</v>
      </c>
      <c r="H57" s="24">
        <v>0</v>
      </c>
      <c r="I57" s="82">
        <v>0</v>
      </c>
      <c r="J57" s="82">
        <v>0</v>
      </c>
      <c r="K57" s="24">
        <v>0</v>
      </c>
      <c r="L57" s="24">
        <v>0</v>
      </c>
      <c r="M57" s="82">
        <v>0</v>
      </c>
      <c r="N57" s="82">
        <v>0</v>
      </c>
      <c r="O57" s="24">
        <v>0</v>
      </c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ht="13.5" thickBot="1" x14ac:dyDescent="0.25">
      <c r="A59" s="95"/>
    </row>
    <row r="60" spans="1:15" x14ac:dyDescent="0.2">
      <c r="A60" s="114" t="s">
        <v>18</v>
      </c>
      <c r="B60" s="115">
        <f>SUM(B5:B8)</f>
        <v>13824</v>
      </c>
      <c r="C60" s="115">
        <f t="shared" ref="C60:O60" si="1">SUM(C5:C8)</f>
        <v>11069</v>
      </c>
      <c r="D60" s="115">
        <f t="shared" si="1"/>
        <v>2696</v>
      </c>
      <c r="E60" s="115">
        <f t="shared" si="1"/>
        <v>27589</v>
      </c>
      <c r="F60" s="115">
        <f t="shared" si="1"/>
        <v>8656</v>
      </c>
      <c r="G60" s="115">
        <f t="shared" si="1"/>
        <v>346</v>
      </c>
      <c r="H60" s="115">
        <f t="shared" si="1"/>
        <v>9002</v>
      </c>
      <c r="I60" s="115">
        <f t="shared" si="1"/>
        <v>29</v>
      </c>
      <c r="J60" s="115">
        <f t="shared" si="1"/>
        <v>499</v>
      </c>
      <c r="K60" s="115">
        <f t="shared" si="1"/>
        <v>528</v>
      </c>
      <c r="L60" s="115">
        <f t="shared" si="1"/>
        <v>37119</v>
      </c>
      <c r="M60" s="115">
        <f t="shared" si="1"/>
        <v>28642</v>
      </c>
      <c r="N60" s="115">
        <f t="shared" si="1"/>
        <v>2833</v>
      </c>
      <c r="O60" s="116">
        <f t="shared" si="1"/>
        <v>31475</v>
      </c>
    </row>
    <row r="61" spans="1:15" x14ac:dyDescent="0.2">
      <c r="A61" s="117" t="s">
        <v>19</v>
      </c>
      <c r="B61" s="61">
        <f>SUM(B9:B12)</f>
        <v>15437</v>
      </c>
      <c r="C61" s="61">
        <f t="shared" ref="C61:O61" si="2">SUM(C9:C12)</f>
        <v>12524</v>
      </c>
      <c r="D61" s="61">
        <f t="shared" si="2"/>
        <v>2749</v>
      </c>
      <c r="E61" s="61">
        <f t="shared" si="2"/>
        <v>30710</v>
      </c>
      <c r="F61" s="61">
        <f t="shared" si="2"/>
        <v>9066</v>
      </c>
      <c r="G61" s="61">
        <f t="shared" si="2"/>
        <v>388</v>
      </c>
      <c r="H61" s="61">
        <f t="shared" si="2"/>
        <v>9454</v>
      </c>
      <c r="I61" s="61">
        <f t="shared" si="2"/>
        <v>36</v>
      </c>
      <c r="J61" s="61">
        <f t="shared" si="2"/>
        <v>530</v>
      </c>
      <c r="K61" s="61">
        <f t="shared" si="2"/>
        <v>566</v>
      </c>
      <c r="L61" s="61">
        <f t="shared" si="2"/>
        <v>40730</v>
      </c>
      <c r="M61" s="61">
        <f t="shared" si="2"/>
        <v>28864</v>
      </c>
      <c r="N61" s="61">
        <f t="shared" si="2"/>
        <v>2266</v>
      </c>
      <c r="O61" s="118">
        <f t="shared" si="2"/>
        <v>31130</v>
      </c>
    </row>
    <row r="62" spans="1:15" ht="13.5" thickBot="1" x14ac:dyDescent="0.25">
      <c r="A62" s="119" t="s">
        <v>20</v>
      </c>
      <c r="B62" s="120">
        <f>SUM(B13:B17)</f>
        <v>18483</v>
      </c>
      <c r="C62" s="120">
        <f t="shared" ref="C62:O62" si="3">SUM(C13:C17)</f>
        <v>15519</v>
      </c>
      <c r="D62" s="120">
        <f t="shared" si="3"/>
        <v>3557</v>
      </c>
      <c r="E62" s="120">
        <f t="shared" si="3"/>
        <v>37559</v>
      </c>
      <c r="F62" s="120">
        <f t="shared" si="3"/>
        <v>10925</v>
      </c>
      <c r="G62" s="120">
        <f t="shared" si="3"/>
        <v>455</v>
      </c>
      <c r="H62" s="120">
        <f t="shared" si="3"/>
        <v>11380</v>
      </c>
      <c r="I62" s="120">
        <f t="shared" si="3"/>
        <v>65</v>
      </c>
      <c r="J62" s="120">
        <f t="shared" si="3"/>
        <v>564</v>
      </c>
      <c r="K62" s="120">
        <f t="shared" si="3"/>
        <v>629</v>
      </c>
      <c r="L62" s="120">
        <f t="shared" si="3"/>
        <v>49568</v>
      </c>
      <c r="M62" s="120">
        <f t="shared" si="3"/>
        <v>34657</v>
      </c>
      <c r="N62" s="120">
        <f t="shared" si="3"/>
        <v>2046</v>
      </c>
      <c r="O62" s="121">
        <f t="shared" si="3"/>
        <v>36703</v>
      </c>
    </row>
    <row r="63" spans="1:15" x14ac:dyDescent="0.2">
      <c r="A63" s="114" t="s">
        <v>21</v>
      </c>
      <c r="B63" s="115">
        <f>SUM(B18:B21)</f>
        <v>14835</v>
      </c>
      <c r="C63" s="115">
        <f t="shared" ref="C63:O63" si="4">SUM(C18:C21)</f>
        <v>11913</v>
      </c>
      <c r="D63" s="115">
        <f t="shared" si="4"/>
        <v>2903</v>
      </c>
      <c r="E63" s="115">
        <f t="shared" si="4"/>
        <v>29651</v>
      </c>
      <c r="F63" s="115">
        <f t="shared" si="4"/>
        <v>8347</v>
      </c>
      <c r="G63" s="115">
        <f t="shared" si="4"/>
        <v>488</v>
      </c>
      <c r="H63" s="115">
        <f t="shared" si="4"/>
        <v>8835</v>
      </c>
      <c r="I63" s="115">
        <f t="shared" si="4"/>
        <v>43</v>
      </c>
      <c r="J63" s="115">
        <f t="shared" si="4"/>
        <v>447</v>
      </c>
      <c r="K63" s="115">
        <f t="shared" si="4"/>
        <v>490</v>
      </c>
      <c r="L63" s="115">
        <f t="shared" si="4"/>
        <v>38976</v>
      </c>
      <c r="M63" s="115">
        <f t="shared" si="4"/>
        <v>24990</v>
      </c>
      <c r="N63" s="115">
        <f t="shared" si="4"/>
        <v>1963</v>
      </c>
      <c r="O63" s="116">
        <f t="shared" si="4"/>
        <v>26953</v>
      </c>
    </row>
    <row r="64" spans="1:15" x14ac:dyDescent="0.2">
      <c r="A64" s="117" t="s">
        <v>22</v>
      </c>
      <c r="B64" s="61">
        <f>SUM(B22:B25)</f>
        <v>14960</v>
      </c>
      <c r="C64" s="61">
        <f t="shared" ref="C64:O64" si="5">SUM(C22:C25)</f>
        <v>12648</v>
      </c>
      <c r="D64" s="61">
        <f t="shared" si="5"/>
        <v>3573</v>
      </c>
      <c r="E64" s="61">
        <f t="shared" si="5"/>
        <v>31181</v>
      </c>
      <c r="F64" s="61">
        <f t="shared" si="5"/>
        <v>8333</v>
      </c>
      <c r="G64" s="61">
        <f t="shared" si="5"/>
        <v>605</v>
      </c>
      <c r="H64" s="61">
        <f t="shared" si="5"/>
        <v>8938</v>
      </c>
      <c r="I64" s="61">
        <f t="shared" si="5"/>
        <v>31</v>
      </c>
      <c r="J64" s="61">
        <f t="shared" si="5"/>
        <v>455</v>
      </c>
      <c r="K64" s="61">
        <f t="shared" si="5"/>
        <v>486</v>
      </c>
      <c r="L64" s="61">
        <f t="shared" si="5"/>
        <v>40605</v>
      </c>
      <c r="M64" s="61">
        <f t="shared" si="5"/>
        <v>27249</v>
      </c>
      <c r="N64" s="61">
        <f t="shared" si="5"/>
        <v>2234</v>
      </c>
      <c r="O64" s="118">
        <f t="shared" si="5"/>
        <v>29483</v>
      </c>
    </row>
    <row r="65" spans="1:15" ht="13.5" thickBot="1" x14ac:dyDescent="0.25">
      <c r="A65" s="119" t="s">
        <v>23</v>
      </c>
      <c r="B65" s="120">
        <f>SUM(B26:B30)</f>
        <v>16431</v>
      </c>
      <c r="C65" s="120">
        <f t="shared" ref="C65:O65" si="6">SUM(C26:C30)</f>
        <v>12733</v>
      </c>
      <c r="D65" s="120">
        <f t="shared" si="6"/>
        <v>5343</v>
      </c>
      <c r="E65" s="120">
        <f t="shared" si="6"/>
        <v>34507</v>
      </c>
      <c r="F65" s="120">
        <f t="shared" si="6"/>
        <v>9897</v>
      </c>
      <c r="G65" s="120">
        <f t="shared" si="6"/>
        <v>565</v>
      </c>
      <c r="H65" s="120">
        <f t="shared" si="6"/>
        <v>10462</v>
      </c>
      <c r="I65" s="120">
        <f t="shared" si="6"/>
        <v>71</v>
      </c>
      <c r="J65" s="120">
        <f t="shared" si="6"/>
        <v>467</v>
      </c>
      <c r="K65" s="120">
        <f t="shared" si="6"/>
        <v>538</v>
      </c>
      <c r="L65" s="120">
        <f t="shared" si="6"/>
        <v>45507</v>
      </c>
      <c r="M65" s="120">
        <f t="shared" si="6"/>
        <v>42229</v>
      </c>
      <c r="N65" s="120">
        <f t="shared" si="6"/>
        <v>1725</v>
      </c>
      <c r="O65" s="121">
        <f t="shared" si="6"/>
        <v>43954</v>
      </c>
    </row>
    <row r="66" spans="1:15" x14ac:dyDescent="0.2">
      <c r="A66" s="114" t="s">
        <v>24</v>
      </c>
      <c r="B66" s="115">
        <f>SUM(B31:B34)</f>
        <v>10545</v>
      </c>
      <c r="C66" s="115">
        <f t="shared" ref="C66:O66" si="7">SUM(C31:C34)</f>
        <v>9002</v>
      </c>
      <c r="D66" s="115">
        <f t="shared" si="7"/>
        <v>3934</v>
      </c>
      <c r="E66" s="115">
        <f t="shared" si="7"/>
        <v>23481</v>
      </c>
      <c r="F66" s="115">
        <f t="shared" si="7"/>
        <v>8285</v>
      </c>
      <c r="G66" s="115">
        <f t="shared" si="7"/>
        <v>491</v>
      </c>
      <c r="H66" s="115">
        <f t="shared" si="7"/>
        <v>8776</v>
      </c>
      <c r="I66" s="115">
        <f t="shared" si="7"/>
        <v>45</v>
      </c>
      <c r="J66" s="115">
        <f t="shared" si="7"/>
        <v>397</v>
      </c>
      <c r="K66" s="115">
        <f t="shared" si="7"/>
        <v>442</v>
      </c>
      <c r="L66" s="115">
        <f t="shared" si="7"/>
        <v>32699</v>
      </c>
      <c r="M66" s="115">
        <f t="shared" si="7"/>
        <v>37260</v>
      </c>
      <c r="N66" s="115">
        <f t="shared" si="7"/>
        <v>1430</v>
      </c>
      <c r="O66" s="116">
        <f t="shared" si="7"/>
        <v>38690</v>
      </c>
    </row>
    <row r="67" spans="1:15" x14ac:dyDescent="0.2">
      <c r="A67" s="117" t="s">
        <v>25</v>
      </c>
      <c r="B67" s="61">
        <f>SUM(B35:B38)</f>
        <v>12420</v>
      </c>
      <c r="C67" s="61">
        <f t="shared" ref="C67:O67" si="8">SUM(C35:C38)</f>
        <v>9619</v>
      </c>
      <c r="D67" s="61">
        <f t="shared" si="8"/>
        <v>4099</v>
      </c>
      <c r="E67" s="61">
        <f t="shared" si="8"/>
        <v>26138</v>
      </c>
      <c r="F67" s="61">
        <f t="shared" si="8"/>
        <v>8865</v>
      </c>
      <c r="G67" s="61">
        <f t="shared" si="8"/>
        <v>612</v>
      </c>
      <c r="H67" s="61">
        <f t="shared" si="8"/>
        <v>9477</v>
      </c>
      <c r="I67" s="61">
        <f t="shared" si="8"/>
        <v>73</v>
      </c>
      <c r="J67" s="61">
        <f t="shared" si="8"/>
        <v>435</v>
      </c>
      <c r="K67" s="61">
        <f t="shared" si="8"/>
        <v>508</v>
      </c>
      <c r="L67" s="61">
        <f t="shared" si="8"/>
        <v>36123</v>
      </c>
      <c r="M67" s="61">
        <f t="shared" si="8"/>
        <v>41534</v>
      </c>
      <c r="N67" s="61">
        <f t="shared" si="8"/>
        <v>2271</v>
      </c>
      <c r="O67" s="118">
        <f t="shared" si="8"/>
        <v>43805</v>
      </c>
    </row>
    <row r="68" spans="1:15" ht="13.5" thickBot="1" x14ac:dyDescent="0.25">
      <c r="A68" s="119" t="s">
        <v>26</v>
      </c>
      <c r="B68" s="120">
        <f>SUM(B39:B43)</f>
        <v>18096</v>
      </c>
      <c r="C68" s="120">
        <f t="shared" ref="C68:O68" si="9">SUM(C39:C43)</f>
        <v>13626</v>
      </c>
      <c r="D68" s="120">
        <f t="shared" si="9"/>
        <v>4021</v>
      </c>
      <c r="E68" s="120">
        <f t="shared" si="9"/>
        <v>35743</v>
      </c>
      <c r="F68" s="120">
        <f t="shared" si="9"/>
        <v>11247</v>
      </c>
      <c r="G68" s="120">
        <f t="shared" si="9"/>
        <v>759</v>
      </c>
      <c r="H68" s="120">
        <f t="shared" si="9"/>
        <v>12006</v>
      </c>
      <c r="I68" s="120">
        <f t="shared" si="9"/>
        <v>218</v>
      </c>
      <c r="J68" s="120">
        <f t="shared" si="9"/>
        <v>616</v>
      </c>
      <c r="K68" s="120">
        <f t="shared" si="9"/>
        <v>834</v>
      </c>
      <c r="L68" s="120">
        <f t="shared" si="9"/>
        <v>48583</v>
      </c>
      <c r="M68" s="120">
        <f t="shared" si="9"/>
        <v>51568</v>
      </c>
      <c r="N68" s="120">
        <f t="shared" si="9"/>
        <v>3273</v>
      </c>
      <c r="O68" s="121">
        <f t="shared" si="9"/>
        <v>54841</v>
      </c>
    </row>
    <row r="69" spans="1:15" x14ac:dyDescent="0.2">
      <c r="A69" s="114" t="s">
        <v>27</v>
      </c>
      <c r="B69" s="115">
        <f>SUM(B44:B47)</f>
        <v>17217</v>
      </c>
      <c r="C69" s="115">
        <f t="shared" ref="C69:O69" si="10">SUM(C44:C47)</f>
        <v>12277</v>
      </c>
      <c r="D69" s="115">
        <f t="shared" si="10"/>
        <v>3088</v>
      </c>
      <c r="E69" s="115">
        <f t="shared" si="10"/>
        <v>32582</v>
      </c>
      <c r="F69" s="115">
        <f t="shared" si="10"/>
        <v>11166</v>
      </c>
      <c r="G69" s="115">
        <f t="shared" si="10"/>
        <v>697</v>
      </c>
      <c r="H69" s="115">
        <f t="shared" si="10"/>
        <v>11863</v>
      </c>
      <c r="I69" s="115">
        <f t="shared" si="10"/>
        <v>81</v>
      </c>
      <c r="J69" s="115">
        <f t="shared" si="10"/>
        <v>501</v>
      </c>
      <c r="K69" s="115">
        <f t="shared" si="10"/>
        <v>582</v>
      </c>
      <c r="L69" s="115">
        <f t="shared" si="10"/>
        <v>45027</v>
      </c>
      <c r="M69" s="115">
        <f t="shared" si="10"/>
        <v>42905</v>
      </c>
      <c r="N69" s="115">
        <f t="shared" si="10"/>
        <v>3173</v>
      </c>
      <c r="O69" s="116">
        <f t="shared" si="10"/>
        <v>46078</v>
      </c>
    </row>
    <row r="70" spans="1:15" x14ac:dyDescent="0.2">
      <c r="A70" s="117" t="s">
        <v>28</v>
      </c>
      <c r="B70" s="61">
        <f>SUM(B48:B51)</f>
        <v>16433</v>
      </c>
      <c r="C70" s="61">
        <f t="shared" ref="C70:O70" si="11">SUM(C48:C51)</f>
        <v>13134</v>
      </c>
      <c r="D70" s="61">
        <f t="shared" si="11"/>
        <v>3209</v>
      </c>
      <c r="E70" s="61">
        <f t="shared" si="11"/>
        <v>32776</v>
      </c>
      <c r="F70" s="61">
        <f t="shared" si="11"/>
        <v>12171</v>
      </c>
      <c r="G70" s="61">
        <f t="shared" si="11"/>
        <v>652</v>
      </c>
      <c r="H70" s="61">
        <f t="shared" si="11"/>
        <v>12823</v>
      </c>
      <c r="I70" s="61">
        <f t="shared" si="11"/>
        <v>127</v>
      </c>
      <c r="J70" s="61">
        <f t="shared" si="11"/>
        <v>535</v>
      </c>
      <c r="K70" s="61">
        <f t="shared" si="11"/>
        <v>662</v>
      </c>
      <c r="L70" s="61">
        <f t="shared" si="11"/>
        <v>46261</v>
      </c>
      <c r="M70" s="61">
        <f t="shared" si="11"/>
        <v>40879</v>
      </c>
      <c r="N70" s="61">
        <f t="shared" si="11"/>
        <v>2237</v>
      </c>
      <c r="O70" s="118">
        <f t="shared" si="11"/>
        <v>43116</v>
      </c>
    </row>
    <row r="71" spans="1:15" ht="13.5" thickBot="1" x14ac:dyDescent="0.25">
      <c r="A71" s="119" t="s">
        <v>29</v>
      </c>
      <c r="B71" s="120">
        <f>SUM(B52:B56)</f>
        <v>14842</v>
      </c>
      <c r="C71" s="120">
        <f t="shared" ref="C71:O71" si="12">SUM(C52:C56)</f>
        <v>13478</v>
      </c>
      <c r="D71" s="120">
        <f t="shared" si="12"/>
        <v>3248</v>
      </c>
      <c r="E71" s="120">
        <f t="shared" si="12"/>
        <v>31568</v>
      </c>
      <c r="F71" s="120">
        <f t="shared" si="12"/>
        <v>11914</v>
      </c>
      <c r="G71" s="120">
        <f t="shared" si="12"/>
        <v>476</v>
      </c>
      <c r="H71" s="120">
        <f t="shared" si="12"/>
        <v>12390</v>
      </c>
      <c r="I71" s="120">
        <f t="shared" si="12"/>
        <v>154</v>
      </c>
      <c r="J71" s="120">
        <f t="shared" si="12"/>
        <v>585</v>
      </c>
      <c r="K71" s="120">
        <f t="shared" si="12"/>
        <v>739</v>
      </c>
      <c r="L71" s="120">
        <f t="shared" si="12"/>
        <v>44697</v>
      </c>
      <c r="M71" s="120">
        <f t="shared" si="12"/>
        <v>47389</v>
      </c>
      <c r="N71" s="120">
        <f t="shared" si="12"/>
        <v>2717</v>
      </c>
      <c r="O71" s="121">
        <f t="shared" si="12"/>
        <v>50106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3">SUM(B60:B62)</f>
        <v>47744</v>
      </c>
      <c r="C73" s="63">
        <f t="shared" si="13"/>
        <v>39112</v>
      </c>
      <c r="D73" s="63">
        <f t="shared" si="13"/>
        <v>9002</v>
      </c>
      <c r="E73" s="63">
        <f t="shared" si="13"/>
        <v>95858</v>
      </c>
      <c r="F73" s="63">
        <f t="shared" si="13"/>
        <v>28647</v>
      </c>
      <c r="G73" s="63">
        <f t="shared" si="13"/>
        <v>1189</v>
      </c>
      <c r="H73" s="63">
        <f t="shared" si="13"/>
        <v>29836</v>
      </c>
      <c r="I73" s="63">
        <f t="shared" si="13"/>
        <v>130</v>
      </c>
      <c r="J73" s="64">
        <f t="shared" si="13"/>
        <v>1593</v>
      </c>
      <c r="K73" s="20">
        <f>I73+J73</f>
        <v>1723</v>
      </c>
      <c r="L73" s="65">
        <f>SUM(L60:L62)</f>
        <v>127417</v>
      </c>
      <c r="M73" s="63">
        <f>SUM(M60:M62)</f>
        <v>92163</v>
      </c>
      <c r="N73" s="21">
        <f>SUM(N60:N62)</f>
        <v>7145</v>
      </c>
      <c r="O73" s="21">
        <f>SUM(O60:O62)</f>
        <v>99308</v>
      </c>
    </row>
    <row r="74" spans="1:15" x14ac:dyDescent="0.2">
      <c r="A74" s="31" t="s">
        <v>31</v>
      </c>
      <c r="B74" s="61">
        <f t="shared" ref="B74:J74" si="14">SUM(B63:B65)</f>
        <v>46226</v>
      </c>
      <c r="C74" s="61">
        <f t="shared" si="14"/>
        <v>37294</v>
      </c>
      <c r="D74" s="61">
        <f t="shared" si="14"/>
        <v>11819</v>
      </c>
      <c r="E74" s="61">
        <f t="shared" si="14"/>
        <v>95339</v>
      </c>
      <c r="F74" s="61">
        <f t="shared" si="14"/>
        <v>26577</v>
      </c>
      <c r="G74" s="61">
        <f t="shared" si="14"/>
        <v>1658</v>
      </c>
      <c r="H74" s="61">
        <f t="shared" si="14"/>
        <v>28235</v>
      </c>
      <c r="I74" s="61">
        <f t="shared" si="14"/>
        <v>145</v>
      </c>
      <c r="J74" s="66">
        <f t="shared" si="14"/>
        <v>1369</v>
      </c>
      <c r="K74" s="24">
        <f>I74+J74</f>
        <v>1514</v>
      </c>
      <c r="L74" s="67">
        <f>SUM(L63:L65)</f>
        <v>125088</v>
      </c>
      <c r="M74" s="61">
        <f>SUM(M63:M65)</f>
        <v>94468</v>
      </c>
      <c r="N74" s="23">
        <f>SUM(N63:N65)</f>
        <v>5922</v>
      </c>
      <c r="O74" s="23">
        <f>SUM(O63:O65)</f>
        <v>100390</v>
      </c>
    </row>
    <row r="75" spans="1:15" x14ac:dyDescent="0.2">
      <c r="A75" s="31" t="s">
        <v>32</v>
      </c>
      <c r="B75" s="61">
        <f t="shared" ref="B75:J75" si="15">SUM(B66:B68)</f>
        <v>41061</v>
      </c>
      <c r="C75" s="61">
        <f t="shared" si="15"/>
        <v>32247</v>
      </c>
      <c r="D75" s="61">
        <f t="shared" si="15"/>
        <v>12054</v>
      </c>
      <c r="E75" s="61">
        <f t="shared" si="15"/>
        <v>85362</v>
      </c>
      <c r="F75" s="61">
        <f t="shared" si="15"/>
        <v>28397</v>
      </c>
      <c r="G75" s="61">
        <f t="shared" si="15"/>
        <v>1862</v>
      </c>
      <c r="H75" s="61">
        <f t="shared" si="15"/>
        <v>30259</v>
      </c>
      <c r="I75" s="61">
        <f t="shared" si="15"/>
        <v>336</v>
      </c>
      <c r="J75" s="66">
        <f t="shared" si="15"/>
        <v>1448</v>
      </c>
      <c r="K75" s="24">
        <f>I75+J75</f>
        <v>1784</v>
      </c>
      <c r="L75" s="67">
        <f>SUM(L66:L68)</f>
        <v>117405</v>
      </c>
      <c r="M75" s="61">
        <f>SUM(M66:M68)</f>
        <v>130362</v>
      </c>
      <c r="N75" s="23">
        <f>SUM(N66:N68)</f>
        <v>6974</v>
      </c>
      <c r="O75" s="23">
        <f>SUM(O66:O68)</f>
        <v>137336</v>
      </c>
    </row>
    <row r="76" spans="1:15" x14ac:dyDescent="0.2">
      <c r="A76" s="32" t="s">
        <v>33</v>
      </c>
      <c r="B76" s="68">
        <f t="shared" ref="B76:J76" si="16">SUM(B69:B71)</f>
        <v>48492</v>
      </c>
      <c r="C76" s="68">
        <f t="shared" si="16"/>
        <v>38889</v>
      </c>
      <c r="D76" s="68">
        <f t="shared" si="16"/>
        <v>9545</v>
      </c>
      <c r="E76" s="68">
        <f t="shared" si="16"/>
        <v>96926</v>
      </c>
      <c r="F76" s="68">
        <f t="shared" si="16"/>
        <v>35251</v>
      </c>
      <c r="G76" s="68">
        <f t="shared" si="16"/>
        <v>1825</v>
      </c>
      <c r="H76" s="68">
        <f t="shared" si="16"/>
        <v>37076</v>
      </c>
      <c r="I76" s="68">
        <f t="shared" si="16"/>
        <v>362</v>
      </c>
      <c r="J76" s="69">
        <f t="shared" si="16"/>
        <v>1621</v>
      </c>
      <c r="K76" s="62">
        <f>I76+J76</f>
        <v>1983</v>
      </c>
      <c r="L76" s="70">
        <f>SUM(L69:L71)</f>
        <v>135985</v>
      </c>
      <c r="M76" s="68">
        <f>SUM(M69:M71)</f>
        <v>131173</v>
      </c>
      <c r="N76" s="27">
        <f>SUM(N69:N71)</f>
        <v>8127</v>
      </c>
      <c r="O76" s="27">
        <f>SUM(O69:O71)</f>
        <v>139300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7">SUM(B73:B76)</f>
        <v>183523</v>
      </c>
      <c r="C78" s="73">
        <f t="shared" si="17"/>
        <v>147542</v>
      </c>
      <c r="D78" s="73">
        <f t="shared" si="17"/>
        <v>42420</v>
      </c>
      <c r="E78" s="73">
        <f t="shared" si="17"/>
        <v>373485</v>
      </c>
      <c r="F78" s="73">
        <f t="shared" si="17"/>
        <v>118872</v>
      </c>
      <c r="G78" s="73">
        <f t="shared" si="17"/>
        <v>6534</v>
      </c>
      <c r="H78" s="73">
        <f t="shared" si="17"/>
        <v>125406</v>
      </c>
      <c r="I78" s="73">
        <f t="shared" si="17"/>
        <v>973</v>
      </c>
      <c r="J78" s="74">
        <f t="shared" si="17"/>
        <v>6031</v>
      </c>
      <c r="K78" s="75">
        <f>I78+J78</f>
        <v>7004</v>
      </c>
      <c r="L78" s="76">
        <f>SUM(L73:L76)</f>
        <v>505895</v>
      </c>
      <c r="M78" s="73">
        <f>SUM(M73:M76)</f>
        <v>448166</v>
      </c>
      <c r="N78" s="34">
        <f>SUM(N73:N76)</f>
        <v>28168</v>
      </c>
      <c r="O78" s="34">
        <f>SUM(O73:O76)</f>
        <v>476334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B532-D075-4F41-AF72-D50EFF683C01}">
  <sheetPr>
    <pageSetUpPr fitToPage="1"/>
  </sheetPr>
  <dimension ref="A1:P79"/>
  <sheetViews>
    <sheetView topLeftCell="A34" zoomScale="110" zoomScaleNormal="110" workbookViewId="0">
      <selection activeCell="B5" sqref="B5:O56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61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44933</v>
      </c>
      <c r="B5" s="105">
        <v>2665</v>
      </c>
      <c r="C5" s="105">
        <v>2461</v>
      </c>
      <c r="D5" s="105">
        <v>588</v>
      </c>
      <c r="E5" s="106">
        <v>5714</v>
      </c>
      <c r="F5" s="105">
        <v>1763</v>
      </c>
      <c r="G5" s="105">
        <v>66</v>
      </c>
      <c r="H5" s="106">
        <v>1829</v>
      </c>
      <c r="I5" s="105">
        <v>13</v>
      </c>
      <c r="J5" s="105">
        <v>113</v>
      </c>
      <c r="K5" s="106">
        <v>126</v>
      </c>
      <c r="L5" s="106">
        <v>7669</v>
      </c>
      <c r="M5" s="105">
        <v>8575</v>
      </c>
      <c r="N5" s="105">
        <v>401</v>
      </c>
      <c r="O5" s="107">
        <v>8976</v>
      </c>
      <c r="P5" t="s">
        <v>57</v>
      </c>
    </row>
    <row r="6" spans="1:16" x14ac:dyDescent="0.2">
      <c r="A6" s="108">
        <f t="shared" ref="A6:A56" si="0">A5+7</f>
        <v>44940</v>
      </c>
      <c r="B6" s="82">
        <v>3268</v>
      </c>
      <c r="C6" s="82">
        <v>3031</v>
      </c>
      <c r="D6" s="82">
        <v>646</v>
      </c>
      <c r="E6" s="24">
        <v>6945</v>
      </c>
      <c r="F6" s="82">
        <v>2456</v>
      </c>
      <c r="G6" s="82">
        <v>100</v>
      </c>
      <c r="H6" s="24">
        <v>2556</v>
      </c>
      <c r="I6" s="82">
        <v>26</v>
      </c>
      <c r="J6" s="82">
        <v>88</v>
      </c>
      <c r="K6" s="24">
        <v>114</v>
      </c>
      <c r="L6" s="24">
        <v>9615</v>
      </c>
      <c r="M6" s="82">
        <v>9561</v>
      </c>
      <c r="N6" s="82">
        <v>1122</v>
      </c>
      <c r="O6" s="109">
        <v>10683</v>
      </c>
    </row>
    <row r="7" spans="1:16" x14ac:dyDescent="0.2">
      <c r="A7" s="108">
        <f t="shared" si="0"/>
        <v>44947</v>
      </c>
      <c r="B7" s="82">
        <v>3511</v>
      </c>
      <c r="C7" s="82">
        <v>2774</v>
      </c>
      <c r="D7" s="82">
        <v>659</v>
      </c>
      <c r="E7" s="24">
        <v>6944</v>
      </c>
      <c r="F7" s="82">
        <v>2220</v>
      </c>
      <c r="G7" s="82">
        <v>76</v>
      </c>
      <c r="H7" s="24">
        <v>2296</v>
      </c>
      <c r="I7" s="82">
        <v>16</v>
      </c>
      <c r="J7" s="82">
        <v>90</v>
      </c>
      <c r="K7" s="24">
        <v>106</v>
      </c>
      <c r="L7" s="24">
        <v>9346</v>
      </c>
      <c r="M7" s="82">
        <v>7758</v>
      </c>
      <c r="N7" s="82">
        <v>950</v>
      </c>
      <c r="O7" s="109">
        <v>8708</v>
      </c>
    </row>
    <row r="8" spans="1:16" ht="13.5" thickBot="1" x14ac:dyDescent="0.25">
      <c r="A8" s="110">
        <f t="shared" si="0"/>
        <v>44954</v>
      </c>
      <c r="B8" s="111">
        <v>3238</v>
      </c>
      <c r="C8" s="111">
        <v>3258</v>
      </c>
      <c r="D8" s="111">
        <v>611</v>
      </c>
      <c r="E8" s="112">
        <v>7107</v>
      </c>
      <c r="F8" s="111">
        <v>2440</v>
      </c>
      <c r="G8" s="111">
        <v>119</v>
      </c>
      <c r="H8" s="112">
        <v>2559</v>
      </c>
      <c r="I8" s="111">
        <v>12</v>
      </c>
      <c r="J8" s="111">
        <v>107</v>
      </c>
      <c r="K8" s="112">
        <v>119</v>
      </c>
      <c r="L8" s="112">
        <v>9785</v>
      </c>
      <c r="M8" s="111">
        <v>7765</v>
      </c>
      <c r="N8" s="111">
        <v>754</v>
      </c>
      <c r="O8" s="113">
        <v>8519</v>
      </c>
    </row>
    <row r="9" spans="1:16" x14ac:dyDescent="0.2">
      <c r="A9" s="104">
        <f t="shared" si="0"/>
        <v>44961</v>
      </c>
      <c r="B9" s="105">
        <v>3417</v>
      </c>
      <c r="C9" s="105">
        <v>3204</v>
      </c>
      <c r="D9" s="105">
        <v>702</v>
      </c>
      <c r="E9" s="106">
        <v>7323</v>
      </c>
      <c r="F9" s="105">
        <v>2399</v>
      </c>
      <c r="G9" s="105">
        <v>101</v>
      </c>
      <c r="H9" s="106">
        <v>2500</v>
      </c>
      <c r="I9" s="105">
        <v>14</v>
      </c>
      <c r="J9" s="105">
        <v>102</v>
      </c>
      <c r="K9" s="106">
        <v>116</v>
      </c>
      <c r="L9" s="106">
        <v>9939</v>
      </c>
      <c r="M9" s="105">
        <v>9578</v>
      </c>
      <c r="N9" s="105">
        <v>478</v>
      </c>
      <c r="O9" s="107">
        <v>10056</v>
      </c>
    </row>
    <row r="10" spans="1:16" x14ac:dyDescent="0.2">
      <c r="A10" s="108">
        <f t="shared" si="0"/>
        <v>44968</v>
      </c>
      <c r="B10" s="82">
        <v>3442</v>
      </c>
      <c r="C10" s="82">
        <v>3158</v>
      </c>
      <c r="D10" s="82">
        <v>739</v>
      </c>
      <c r="E10" s="24">
        <v>7339</v>
      </c>
      <c r="F10" s="82">
        <v>2388</v>
      </c>
      <c r="G10" s="82">
        <v>103</v>
      </c>
      <c r="H10" s="24">
        <v>2491</v>
      </c>
      <c r="I10" s="82">
        <v>10</v>
      </c>
      <c r="J10" s="82">
        <v>114</v>
      </c>
      <c r="K10" s="24">
        <v>124</v>
      </c>
      <c r="L10" s="24">
        <v>9954</v>
      </c>
      <c r="M10" s="82">
        <v>9096</v>
      </c>
      <c r="N10" s="82">
        <v>511</v>
      </c>
      <c r="O10" s="109">
        <v>9607</v>
      </c>
    </row>
    <row r="11" spans="1:16" x14ac:dyDescent="0.2">
      <c r="A11" s="108">
        <f t="shared" si="0"/>
        <v>44975</v>
      </c>
      <c r="B11" s="82">
        <v>3657</v>
      </c>
      <c r="C11" s="82">
        <v>3137</v>
      </c>
      <c r="D11" s="82">
        <v>667</v>
      </c>
      <c r="E11" s="24">
        <v>7461</v>
      </c>
      <c r="F11" s="82">
        <v>2360</v>
      </c>
      <c r="G11" s="82">
        <v>103</v>
      </c>
      <c r="H11" s="24">
        <v>2463</v>
      </c>
      <c r="I11" s="82">
        <v>9</v>
      </c>
      <c r="J11" s="82">
        <v>110</v>
      </c>
      <c r="K11" s="24">
        <v>119</v>
      </c>
      <c r="L11" s="24">
        <v>10043</v>
      </c>
      <c r="M11" s="82">
        <v>9425</v>
      </c>
      <c r="N11" s="82">
        <v>438</v>
      </c>
      <c r="O11" s="109">
        <v>9863</v>
      </c>
    </row>
    <row r="12" spans="1:16" ht="13.5" thickBot="1" x14ac:dyDescent="0.25">
      <c r="A12" s="110">
        <f t="shared" si="0"/>
        <v>44982</v>
      </c>
      <c r="B12" s="111">
        <v>3524</v>
      </c>
      <c r="C12" s="111">
        <v>3051</v>
      </c>
      <c r="D12" s="111">
        <v>701</v>
      </c>
      <c r="E12" s="112">
        <v>7276</v>
      </c>
      <c r="F12" s="111">
        <v>2225</v>
      </c>
      <c r="G12" s="111">
        <v>84</v>
      </c>
      <c r="H12" s="112">
        <v>2309</v>
      </c>
      <c r="I12" s="111">
        <v>18</v>
      </c>
      <c r="J12" s="111">
        <v>124</v>
      </c>
      <c r="K12" s="112">
        <v>142</v>
      </c>
      <c r="L12" s="112">
        <v>9727</v>
      </c>
      <c r="M12" s="111">
        <v>9061</v>
      </c>
      <c r="N12" s="111">
        <v>545</v>
      </c>
      <c r="O12" s="113">
        <v>9606</v>
      </c>
    </row>
    <row r="13" spans="1:16" x14ac:dyDescent="0.2">
      <c r="A13" s="104">
        <f t="shared" si="0"/>
        <v>44989</v>
      </c>
      <c r="B13" s="105">
        <v>3516</v>
      </c>
      <c r="C13" s="105">
        <v>3267</v>
      </c>
      <c r="D13" s="105">
        <v>663</v>
      </c>
      <c r="E13" s="106">
        <v>7446</v>
      </c>
      <c r="F13" s="105">
        <v>2126</v>
      </c>
      <c r="G13" s="105">
        <v>108</v>
      </c>
      <c r="H13" s="106">
        <v>2234</v>
      </c>
      <c r="I13" s="105">
        <v>16</v>
      </c>
      <c r="J13" s="105">
        <v>100</v>
      </c>
      <c r="K13" s="106">
        <v>116</v>
      </c>
      <c r="L13" s="106">
        <v>9796</v>
      </c>
      <c r="M13" s="105">
        <v>7775</v>
      </c>
      <c r="N13" s="105">
        <v>837</v>
      </c>
      <c r="O13" s="107">
        <v>8612</v>
      </c>
    </row>
    <row r="14" spans="1:16" x14ac:dyDescent="0.2">
      <c r="A14" s="108">
        <f t="shared" si="0"/>
        <v>44996</v>
      </c>
      <c r="B14" s="82">
        <v>3271</v>
      </c>
      <c r="C14" s="82">
        <v>3097</v>
      </c>
      <c r="D14" s="82">
        <v>638</v>
      </c>
      <c r="E14" s="24">
        <v>7006</v>
      </c>
      <c r="F14" s="82">
        <v>1936</v>
      </c>
      <c r="G14" s="82">
        <v>105</v>
      </c>
      <c r="H14" s="24">
        <v>2041</v>
      </c>
      <c r="I14" s="82">
        <v>9</v>
      </c>
      <c r="J14" s="82">
        <v>110</v>
      </c>
      <c r="K14" s="24">
        <v>119</v>
      </c>
      <c r="L14" s="24">
        <v>9166</v>
      </c>
      <c r="M14" s="82">
        <v>9608</v>
      </c>
      <c r="N14" s="82">
        <v>438</v>
      </c>
      <c r="O14" s="109">
        <v>10046</v>
      </c>
    </row>
    <row r="15" spans="1:16" x14ac:dyDescent="0.2">
      <c r="A15" s="108">
        <f t="shared" si="0"/>
        <v>45003</v>
      </c>
      <c r="B15" s="82">
        <v>3041</v>
      </c>
      <c r="C15" s="82">
        <v>2620</v>
      </c>
      <c r="D15" s="82">
        <v>457</v>
      </c>
      <c r="E15" s="24">
        <v>6118</v>
      </c>
      <c r="F15" s="82">
        <v>1792</v>
      </c>
      <c r="G15" s="82">
        <v>83</v>
      </c>
      <c r="H15" s="24">
        <v>1875</v>
      </c>
      <c r="I15" s="82">
        <v>17</v>
      </c>
      <c r="J15" s="82">
        <v>100</v>
      </c>
      <c r="K15" s="24">
        <v>117</v>
      </c>
      <c r="L15" s="24">
        <v>8110</v>
      </c>
      <c r="M15" s="82">
        <v>7996</v>
      </c>
      <c r="N15" s="82">
        <v>409</v>
      </c>
      <c r="O15" s="109">
        <v>8405</v>
      </c>
    </row>
    <row r="16" spans="1:16" x14ac:dyDescent="0.2">
      <c r="A16" s="108">
        <f t="shared" si="0"/>
        <v>45010</v>
      </c>
      <c r="B16" s="82">
        <v>3132</v>
      </c>
      <c r="C16" s="82">
        <v>3159</v>
      </c>
      <c r="D16" s="82">
        <v>627</v>
      </c>
      <c r="E16" s="24">
        <v>6918</v>
      </c>
      <c r="F16" s="82">
        <v>2265</v>
      </c>
      <c r="G16" s="82">
        <v>105</v>
      </c>
      <c r="H16" s="24">
        <v>2370</v>
      </c>
      <c r="I16" s="82">
        <v>17</v>
      </c>
      <c r="J16" s="82">
        <v>101</v>
      </c>
      <c r="K16" s="24">
        <v>118</v>
      </c>
      <c r="L16" s="24">
        <v>9406</v>
      </c>
      <c r="M16" s="82">
        <v>10036</v>
      </c>
      <c r="N16" s="82">
        <v>376</v>
      </c>
      <c r="O16" s="109">
        <v>10412</v>
      </c>
    </row>
    <row r="17" spans="1:15" ht="13.5" thickBot="1" x14ac:dyDescent="0.25">
      <c r="A17" s="110">
        <f t="shared" si="0"/>
        <v>45017</v>
      </c>
      <c r="B17" s="111">
        <v>3575</v>
      </c>
      <c r="C17" s="111">
        <v>2997</v>
      </c>
      <c r="D17" s="111">
        <v>701</v>
      </c>
      <c r="E17" s="112">
        <v>7273</v>
      </c>
      <c r="F17" s="111">
        <v>1928</v>
      </c>
      <c r="G17" s="111">
        <v>125</v>
      </c>
      <c r="H17" s="112">
        <v>2053</v>
      </c>
      <c r="I17" s="111">
        <v>0</v>
      </c>
      <c r="J17" s="111">
        <v>92</v>
      </c>
      <c r="K17" s="112">
        <v>92</v>
      </c>
      <c r="L17" s="112">
        <v>9418</v>
      </c>
      <c r="M17" s="111">
        <v>9711</v>
      </c>
      <c r="N17" s="111">
        <v>403</v>
      </c>
      <c r="O17" s="113">
        <v>10114</v>
      </c>
    </row>
    <row r="18" spans="1:15" x14ac:dyDescent="0.2">
      <c r="A18" s="104">
        <f t="shared" si="0"/>
        <v>45024</v>
      </c>
      <c r="B18" s="105">
        <v>3459</v>
      </c>
      <c r="C18" s="105">
        <v>2886</v>
      </c>
      <c r="D18" s="105">
        <v>676</v>
      </c>
      <c r="E18" s="106">
        <v>7021</v>
      </c>
      <c r="F18" s="105">
        <v>1972</v>
      </c>
      <c r="G18" s="105">
        <v>103</v>
      </c>
      <c r="H18" s="106">
        <v>2075</v>
      </c>
      <c r="I18" s="105">
        <v>13</v>
      </c>
      <c r="J18" s="105">
        <v>107</v>
      </c>
      <c r="K18" s="106">
        <v>120</v>
      </c>
      <c r="L18" s="106">
        <v>9216</v>
      </c>
      <c r="M18" s="105">
        <v>8925</v>
      </c>
      <c r="N18" s="105">
        <v>503</v>
      </c>
      <c r="O18" s="107">
        <v>9428</v>
      </c>
    </row>
    <row r="19" spans="1:15" x14ac:dyDescent="0.2">
      <c r="A19" s="108">
        <f t="shared" si="0"/>
        <v>45031</v>
      </c>
      <c r="B19" s="82">
        <v>2861</v>
      </c>
      <c r="C19" s="82">
        <v>2604</v>
      </c>
      <c r="D19" s="82">
        <v>605</v>
      </c>
      <c r="E19" s="24">
        <v>6070</v>
      </c>
      <c r="F19" s="82">
        <v>1658</v>
      </c>
      <c r="G19" s="82">
        <v>117</v>
      </c>
      <c r="H19" s="24">
        <v>1775</v>
      </c>
      <c r="I19" s="82">
        <v>3</v>
      </c>
      <c r="J19" s="82">
        <v>93</v>
      </c>
      <c r="K19" s="24">
        <v>96</v>
      </c>
      <c r="L19" s="24">
        <v>7941</v>
      </c>
      <c r="M19" s="82">
        <v>4443</v>
      </c>
      <c r="N19" s="82">
        <v>320</v>
      </c>
      <c r="O19" s="109">
        <v>4763</v>
      </c>
    </row>
    <row r="20" spans="1:15" x14ac:dyDescent="0.2">
      <c r="A20" s="108">
        <f t="shared" si="0"/>
        <v>45038</v>
      </c>
      <c r="B20" s="82">
        <v>3643</v>
      </c>
      <c r="C20" s="82">
        <v>3333</v>
      </c>
      <c r="D20" s="82">
        <v>714</v>
      </c>
      <c r="E20" s="24">
        <v>7690</v>
      </c>
      <c r="F20" s="82">
        <v>2225</v>
      </c>
      <c r="G20" s="82">
        <v>136</v>
      </c>
      <c r="H20" s="24">
        <v>2361</v>
      </c>
      <c r="I20" s="82">
        <v>6</v>
      </c>
      <c r="J20" s="82">
        <v>89</v>
      </c>
      <c r="K20" s="24">
        <v>95</v>
      </c>
      <c r="L20" s="24">
        <v>10146</v>
      </c>
      <c r="M20" s="82">
        <v>7663</v>
      </c>
      <c r="N20" s="82">
        <v>570</v>
      </c>
      <c r="O20" s="109">
        <v>8233</v>
      </c>
    </row>
    <row r="21" spans="1:15" ht="13.5" thickBot="1" x14ac:dyDescent="0.25">
      <c r="A21" s="110">
        <f t="shared" si="0"/>
        <v>45045</v>
      </c>
      <c r="B21" s="111">
        <v>3682</v>
      </c>
      <c r="C21" s="111">
        <v>3049</v>
      </c>
      <c r="D21" s="111">
        <v>778</v>
      </c>
      <c r="E21" s="112">
        <v>7509</v>
      </c>
      <c r="F21" s="111">
        <v>2079</v>
      </c>
      <c r="G21" s="111">
        <v>123</v>
      </c>
      <c r="H21" s="112">
        <v>2202</v>
      </c>
      <c r="I21" s="111">
        <v>6</v>
      </c>
      <c r="J21" s="111">
        <v>92</v>
      </c>
      <c r="K21" s="112">
        <v>98</v>
      </c>
      <c r="L21" s="112">
        <v>9809</v>
      </c>
      <c r="M21" s="111">
        <v>6841</v>
      </c>
      <c r="N21" s="111">
        <v>391</v>
      </c>
      <c r="O21" s="113">
        <v>7232</v>
      </c>
    </row>
    <row r="22" spans="1:15" x14ac:dyDescent="0.2">
      <c r="A22" s="104">
        <f t="shared" si="0"/>
        <v>45052</v>
      </c>
      <c r="B22" s="105">
        <v>3465</v>
      </c>
      <c r="C22" s="105">
        <v>2936</v>
      </c>
      <c r="D22" s="105">
        <v>836</v>
      </c>
      <c r="E22" s="106">
        <v>7237</v>
      </c>
      <c r="F22" s="105">
        <v>1939</v>
      </c>
      <c r="G22" s="105">
        <v>145</v>
      </c>
      <c r="H22" s="106">
        <v>2084</v>
      </c>
      <c r="I22" s="105">
        <v>2</v>
      </c>
      <c r="J22" s="105">
        <v>115</v>
      </c>
      <c r="K22" s="106">
        <v>117</v>
      </c>
      <c r="L22" s="106">
        <v>9438</v>
      </c>
      <c r="M22" s="105">
        <v>5661</v>
      </c>
      <c r="N22" s="105">
        <v>494</v>
      </c>
      <c r="O22" s="107">
        <v>6155</v>
      </c>
    </row>
    <row r="23" spans="1:15" x14ac:dyDescent="0.2">
      <c r="A23" s="108">
        <f t="shared" si="0"/>
        <v>45059</v>
      </c>
      <c r="B23" s="82">
        <v>3632</v>
      </c>
      <c r="C23" s="82">
        <v>3198</v>
      </c>
      <c r="D23" s="82">
        <v>813</v>
      </c>
      <c r="E23" s="24">
        <v>7643</v>
      </c>
      <c r="F23" s="82">
        <v>2066</v>
      </c>
      <c r="G23" s="82">
        <v>164</v>
      </c>
      <c r="H23" s="24">
        <v>2230</v>
      </c>
      <c r="I23" s="82">
        <v>4</v>
      </c>
      <c r="J23" s="82">
        <v>104</v>
      </c>
      <c r="K23" s="24">
        <v>108</v>
      </c>
      <c r="L23" s="24">
        <v>9981</v>
      </c>
      <c r="M23" s="82">
        <v>7134</v>
      </c>
      <c r="N23" s="82">
        <v>394</v>
      </c>
      <c r="O23" s="109">
        <v>7528</v>
      </c>
    </row>
    <row r="24" spans="1:15" x14ac:dyDescent="0.2">
      <c r="A24" s="108">
        <f t="shared" si="0"/>
        <v>45066</v>
      </c>
      <c r="B24" s="82">
        <v>3157</v>
      </c>
      <c r="C24" s="82">
        <v>3068</v>
      </c>
      <c r="D24" s="82">
        <v>664</v>
      </c>
      <c r="E24" s="24">
        <v>6889</v>
      </c>
      <c r="F24" s="82">
        <v>1993</v>
      </c>
      <c r="G24" s="82">
        <v>113</v>
      </c>
      <c r="H24" s="24">
        <v>2106</v>
      </c>
      <c r="I24" s="82">
        <v>4</v>
      </c>
      <c r="J24" s="82">
        <v>74</v>
      </c>
      <c r="K24" s="24">
        <v>78</v>
      </c>
      <c r="L24" s="24">
        <v>9073</v>
      </c>
      <c r="M24" s="82">
        <v>8666</v>
      </c>
      <c r="N24" s="82">
        <v>279</v>
      </c>
      <c r="O24" s="109">
        <v>8945</v>
      </c>
    </row>
    <row r="25" spans="1:15" ht="13.5" thickBot="1" x14ac:dyDescent="0.25">
      <c r="A25" s="110">
        <f t="shared" si="0"/>
        <v>45073</v>
      </c>
      <c r="B25" s="111">
        <v>3220</v>
      </c>
      <c r="C25" s="111">
        <v>2989</v>
      </c>
      <c r="D25" s="111">
        <v>761</v>
      </c>
      <c r="E25" s="112">
        <v>6970</v>
      </c>
      <c r="F25" s="111">
        <v>1911</v>
      </c>
      <c r="G25" s="111">
        <v>143</v>
      </c>
      <c r="H25" s="112">
        <v>2054</v>
      </c>
      <c r="I25" s="111">
        <v>4</v>
      </c>
      <c r="J25" s="111">
        <v>80</v>
      </c>
      <c r="K25" s="112">
        <v>84</v>
      </c>
      <c r="L25" s="112">
        <v>9108</v>
      </c>
      <c r="M25" s="111">
        <v>9226</v>
      </c>
      <c r="N25" s="111">
        <v>519</v>
      </c>
      <c r="O25" s="113">
        <v>9745</v>
      </c>
    </row>
    <row r="26" spans="1:15" x14ac:dyDescent="0.2">
      <c r="A26" s="104">
        <f t="shared" si="0"/>
        <v>45080</v>
      </c>
      <c r="B26" s="105">
        <v>3492</v>
      </c>
      <c r="C26" s="105">
        <v>2793</v>
      </c>
      <c r="D26" s="105">
        <v>925</v>
      </c>
      <c r="E26" s="106">
        <v>7210</v>
      </c>
      <c r="F26" s="105">
        <v>1664</v>
      </c>
      <c r="G26" s="105">
        <v>124</v>
      </c>
      <c r="H26" s="106">
        <v>1788</v>
      </c>
      <c r="I26" s="105">
        <v>2</v>
      </c>
      <c r="J26" s="105">
        <v>45</v>
      </c>
      <c r="K26" s="106">
        <v>47</v>
      </c>
      <c r="L26" s="106">
        <v>9045</v>
      </c>
      <c r="M26" s="105">
        <v>7478</v>
      </c>
      <c r="N26" s="105">
        <v>365</v>
      </c>
      <c r="O26" s="107">
        <v>7843</v>
      </c>
    </row>
    <row r="27" spans="1:15" x14ac:dyDescent="0.2">
      <c r="A27" s="108">
        <f t="shared" si="0"/>
        <v>45087</v>
      </c>
      <c r="B27" s="82">
        <v>3159</v>
      </c>
      <c r="C27" s="82">
        <v>2697</v>
      </c>
      <c r="D27" s="82">
        <v>957</v>
      </c>
      <c r="E27" s="24">
        <v>6813</v>
      </c>
      <c r="F27" s="82">
        <v>2070</v>
      </c>
      <c r="G27" s="82">
        <v>151</v>
      </c>
      <c r="H27" s="24">
        <v>2221</v>
      </c>
      <c r="I27" s="82">
        <v>9</v>
      </c>
      <c r="J27" s="82">
        <v>69</v>
      </c>
      <c r="K27" s="24">
        <v>78</v>
      </c>
      <c r="L27" s="24">
        <v>9112</v>
      </c>
      <c r="M27" s="82">
        <v>8165</v>
      </c>
      <c r="N27" s="82">
        <v>359</v>
      </c>
      <c r="O27" s="109">
        <v>8524</v>
      </c>
    </row>
    <row r="28" spans="1:15" x14ac:dyDescent="0.2">
      <c r="A28" s="108">
        <f t="shared" si="0"/>
        <v>45094</v>
      </c>
      <c r="B28" s="82">
        <v>3305</v>
      </c>
      <c r="C28" s="82">
        <v>2496</v>
      </c>
      <c r="D28" s="82">
        <v>1152</v>
      </c>
      <c r="E28" s="24">
        <v>6953</v>
      </c>
      <c r="F28" s="82">
        <v>1920</v>
      </c>
      <c r="G28" s="82">
        <v>140</v>
      </c>
      <c r="H28" s="24">
        <v>2060</v>
      </c>
      <c r="I28" s="82">
        <v>10</v>
      </c>
      <c r="J28" s="82">
        <v>82</v>
      </c>
      <c r="K28" s="24">
        <v>92</v>
      </c>
      <c r="L28" s="24">
        <v>9105</v>
      </c>
      <c r="M28" s="82">
        <v>7572</v>
      </c>
      <c r="N28" s="82">
        <v>504</v>
      </c>
      <c r="O28" s="109">
        <v>8076</v>
      </c>
    </row>
    <row r="29" spans="1:15" x14ac:dyDescent="0.2">
      <c r="A29" s="108">
        <f t="shared" si="0"/>
        <v>45101</v>
      </c>
      <c r="B29" s="82">
        <v>3146</v>
      </c>
      <c r="C29" s="82">
        <v>2380</v>
      </c>
      <c r="D29" s="82">
        <v>1055</v>
      </c>
      <c r="E29" s="24">
        <v>6581</v>
      </c>
      <c r="F29" s="82">
        <v>2128</v>
      </c>
      <c r="G29" s="82">
        <v>114</v>
      </c>
      <c r="H29" s="24">
        <v>2242</v>
      </c>
      <c r="I29" s="82">
        <v>1</v>
      </c>
      <c r="J29" s="82">
        <v>93</v>
      </c>
      <c r="K29" s="24">
        <v>94</v>
      </c>
      <c r="L29" s="24">
        <v>8917</v>
      </c>
      <c r="M29" s="82">
        <v>9172</v>
      </c>
      <c r="N29" s="82">
        <v>486</v>
      </c>
      <c r="O29" s="109">
        <v>9658</v>
      </c>
    </row>
    <row r="30" spans="1:15" ht="13.5" thickBot="1" x14ac:dyDescent="0.25">
      <c r="A30" s="110">
        <f t="shared" si="0"/>
        <v>45108</v>
      </c>
      <c r="B30" s="111">
        <v>2821</v>
      </c>
      <c r="C30" s="111">
        <v>2580</v>
      </c>
      <c r="D30" s="111">
        <v>1149</v>
      </c>
      <c r="E30" s="112">
        <v>6550</v>
      </c>
      <c r="F30" s="111">
        <v>2231</v>
      </c>
      <c r="G30" s="111">
        <v>122</v>
      </c>
      <c r="H30" s="112">
        <v>2353</v>
      </c>
      <c r="I30" s="111">
        <v>5</v>
      </c>
      <c r="J30" s="111">
        <v>85</v>
      </c>
      <c r="K30" s="112">
        <v>90</v>
      </c>
      <c r="L30" s="112">
        <v>8993</v>
      </c>
      <c r="M30" s="111">
        <v>9569</v>
      </c>
      <c r="N30" s="111">
        <v>106</v>
      </c>
      <c r="O30" s="113">
        <v>9675</v>
      </c>
    </row>
    <row r="31" spans="1:15" x14ac:dyDescent="0.2">
      <c r="A31" s="104">
        <f t="shared" si="0"/>
        <v>45115</v>
      </c>
      <c r="B31" s="105">
        <v>2564</v>
      </c>
      <c r="C31" s="105">
        <v>2569</v>
      </c>
      <c r="D31" s="105">
        <v>1034</v>
      </c>
      <c r="E31" s="106">
        <v>6167</v>
      </c>
      <c r="F31" s="105">
        <v>2148</v>
      </c>
      <c r="G31" s="105">
        <v>126</v>
      </c>
      <c r="H31" s="106">
        <v>2274</v>
      </c>
      <c r="I31" s="105">
        <v>2</v>
      </c>
      <c r="J31" s="105">
        <v>87</v>
      </c>
      <c r="K31" s="106">
        <v>89</v>
      </c>
      <c r="L31" s="106">
        <v>8530</v>
      </c>
      <c r="M31" s="105">
        <v>8489</v>
      </c>
      <c r="N31" s="105">
        <v>342</v>
      </c>
      <c r="O31" s="107">
        <v>8831</v>
      </c>
    </row>
    <row r="32" spans="1:15" x14ac:dyDescent="0.2">
      <c r="A32" s="108">
        <f t="shared" si="0"/>
        <v>45122</v>
      </c>
      <c r="B32" s="82">
        <v>2331</v>
      </c>
      <c r="C32" s="82">
        <v>1955</v>
      </c>
      <c r="D32" s="82">
        <v>1054</v>
      </c>
      <c r="E32" s="24">
        <v>5340</v>
      </c>
      <c r="F32" s="82">
        <v>1793</v>
      </c>
      <c r="G32" s="82">
        <v>130</v>
      </c>
      <c r="H32" s="24">
        <v>1923</v>
      </c>
      <c r="I32" s="82">
        <v>1</v>
      </c>
      <c r="J32" s="82">
        <v>58</v>
      </c>
      <c r="K32" s="24">
        <v>59</v>
      </c>
      <c r="L32" s="24">
        <v>7322</v>
      </c>
      <c r="M32" s="82">
        <v>5835</v>
      </c>
      <c r="N32" s="82">
        <v>252</v>
      </c>
      <c r="O32" s="109">
        <v>6087</v>
      </c>
    </row>
    <row r="33" spans="1:15" x14ac:dyDescent="0.2">
      <c r="A33" s="108">
        <f t="shared" si="0"/>
        <v>45129</v>
      </c>
      <c r="B33" s="82">
        <v>2568</v>
      </c>
      <c r="C33" s="82">
        <v>2272</v>
      </c>
      <c r="D33" s="82">
        <v>1194</v>
      </c>
      <c r="E33" s="24">
        <v>6034</v>
      </c>
      <c r="F33" s="82">
        <v>2230</v>
      </c>
      <c r="G33" s="82">
        <v>146</v>
      </c>
      <c r="H33" s="24">
        <v>2376</v>
      </c>
      <c r="I33" s="82">
        <v>72</v>
      </c>
      <c r="J33" s="82">
        <v>93</v>
      </c>
      <c r="K33" s="24">
        <v>165</v>
      </c>
      <c r="L33" s="24">
        <v>8575</v>
      </c>
      <c r="M33" s="82">
        <v>10925</v>
      </c>
      <c r="N33" s="82">
        <v>288</v>
      </c>
      <c r="O33" s="109">
        <v>11213</v>
      </c>
    </row>
    <row r="34" spans="1:15" ht="13.5" thickBot="1" x14ac:dyDescent="0.25">
      <c r="A34" s="110">
        <f t="shared" si="0"/>
        <v>45136</v>
      </c>
      <c r="B34" s="111">
        <v>2972</v>
      </c>
      <c r="C34" s="111">
        <v>2349</v>
      </c>
      <c r="D34" s="111">
        <v>1100</v>
      </c>
      <c r="E34" s="112">
        <v>6421</v>
      </c>
      <c r="F34" s="111">
        <v>2103</v>
      </c>
      <c r="G34" s="111">
        <v>138</v>
      </c>
      <c r="H34" s="112">
        <v>2241</v>
      </c>
      <c r="I34" s="111">
        <v>12</v>
      </c>
      <c r="J34" s="111">
        <v>89</v>
      </c>
      <c r="K34" s="112">
        <v>101</v>
      </c>
      <c r="L34" s="112">
        <v>8763</v>
      </c>
      <c r="M34" s="111">
        <v>10620</v>
      </c>
      <c r="N34" s="111">
        <v>632</v>
      </c>
      <c r="O34" s="113">
        <v>11252</v>
      </c>
    </row>
    <row r="35" spans="1:15" x14ac:dyDescent="0.2">
      <c r="A35" s="104">
        <f t="shared" si="0"/>
        <v>45143</v>
      </c>
      <c r="B35" s="105">
        <v>3008</v>
      </c>
      <c r="C35" s="105">
        <v>2416</v>
      </c>
      <c r="D35" s="105">
        <v>962</v>
      </c>
      <c r="E35" s="106">
        <v>6386</v>
      </c>
      <c r="F35" s="105">
        <v>2274</v>
      </c>
      <c r="G35" s="105">
        <v>164</v>
      </c>
      <c r="H35" s="106">
        <v>2438</v>
      </c>
      <c r="I35" s="105">
        <v>19</v>
      </c>
      <c r="J35" s="105">
        <v>96</v>
      </c>
      <c r="K35" s="106">
        <v>115</v>
      </c>
      <c r="L35" s="106">
        <v>8939</v>
      </c>
      <c r="M35" s="105">
        <v>9839</v>
      </c>
      <c r="N35" s="105">
        <v>526</v>
      </c>
      <c r="O35" s="107">
        <v>10365</v>
      </c>
    </row>
    <row r="36" spans="1:15" x14ac:dyDescent="0.2">
      <c r="A36" s="108">
        <f t="shared" si="0"/>
        <v>45150</v>
      </c>
      <c r="B36" s="82">
        <v>2834</v>
      </c>
      <c r="C36" s="82">
        <v>2402</v>
      </c>
      <c r="D36" s="82">
        <v>1127</v>
      </c>
      <c r="E36" s="24">
        <v>6363</v>
      </c>
      <c r="F36" s="82">
        <v>2179</v>
      </c>
      <c r="G36" s="82">
        <v>177</v>
      </c>
      <c r="H36" s="24">
        <v>2356</v>
      </c>
      <c r="I36" s="82">
        <v>29</v>
      </c>
      <c r="J36" s="82">
        <v>88</v>
      </c>
      <c r="K36" s="24">
        <v>117</v>
      </c>
      <c r="L36" s="24">
        <v>8836</v>
      </c>
      <c r="M36" s="82">
        <v>9758</v>
      </c>
      <c r="N36" s="82">
        <v>487</v>
      </c>
      <c r="O36" s="109">
        <v>10245</v>
      </c>
    </row>
    <row r="37" spans="1:15" x14ac:dyDescent="0.2">
      <c r="A37" s="108">
        <f t="shared" si="0"/>
        <v>45157</v>
      </c>
      <c r="B37" s="82">
        <v>2899</v>
      </c>
      <c r="C37" s="82">
        <v>2441</v>
      </c>
      <c r="D37" s="82">
        <v>1092</v>
      </c>
      <c r="E37" s="24">
        <v>6432</v>
      </c>
      <c r="F37" s="82">
        <v>2113</v>
      </c>
      <c r="G37" s="82">
        <v>128</v>
      </c>
      <c r="H37" s="24">
        <v>2241</v>
      </c>
      <c r="I37" s="82">
        <v>7</v>
      </c>
      <c r="J37" s="82">
        <v>108</v>
      </c>
      <c r="K37" s="24">
        <v>115</v>
      </c>
      <c r="L37" s="24">
        <v>8788</v>
      </c>
      <c r="M37" s="82">
        <v>10687</v>
      </c>
      <c r="N37" s="82">
        <v>478</v>
      </c>
      <c r="O37" s="109">
        <v>11165</v>
      </c>
    </row>
    <row r="38" spans="1:15" ht="13.5" thickBot="1" x14ac:dyDescent="0.25">
      <c r="A38" s="110">
        <f t="shared" si="0"/>
        <v>45164</v>
      </c>
      <c r="B38" s="111">
        <v>3006</v>
      </c>
      <c r="C38" s="111">
        <v>2435</v>
      </c>
      <c r="D38" s="111">
        <v>1019</v>
      </c>
      <c r="E38" s="112">
        <v>6460</v>
      </c>
      <c r="F38" s="111">
        <v>2094</v>
      </c>
      <c r="G38" s="111">
        <v>209</v>
      </c>
      <c r="H38" s="112">
        <v>2303</v>
      </c>
      <c r="I38" s="111">
        <v>19</v>
      </c>
      <c r="J38" s="111">
        <v>90</v>
      </c>
      <c r="K38" s="112">
        <v>109</v>
      </c>
      <c r="L38" s="112">
        <v>8872</v>
      </c>
      <c r="M38" s="111">
        <v>10799</v>
      </c>
      <c r="N38" s="111">
        <v>522</v>
      </c>
      <c r="O38" s="113">
        <v>11321</v>
      </c>
    </row>
    <row r="39" spans="1:15" x14ac:dyDescent="0.2">
      <c r="A39" s="104">
        <f t="shared" si="0"/>
        <v>45171</v>
      </c>
      <c r="B39" s="105">
        <v>3078</v>
      </c>
      <c r="C39" s="105">
        <v>2509</v>
      </c>
      <c r="D39" s="105">
        <v>940</v>
      </c>
      <c r="E39" s="106">
        <v>6527</v>
      </c>
      <c r="F39" s="105">
        <v>2392</v>
      </c>
      <c r="G39" s="105">
        <v>146</v>
      </c>
      <c r="H39" s="106">
        <v>2538</v>
      </c>
      <c r="I39" s="105">
        <v>14</v>
      </c>
      <c r="J39" s="105">
        <v>103</v>
      </c>
      <c r="K39" s="106">
        <v>117</v>
      </c>
      <c r="L39" s="106">
        <v>9182</v>
      </c>
      <c r="M39" s="105">
        <v>10688</v>
      </c>
      <c r="N39" s="105">
        <v>519</v>
      </c>
      <c r="O39" s="107">
        <v>11207</v>
      </c>
    </row>
    <row r="40" spans="1:15" x14ac:dyDescent="0.2">
      <c r="A40" s="108">
        <f t="shared" si="0"/>
        <v>45178</v>
      </c>
      <c r="B40" s="82">
        <v>2980</v>
      </c>
      <c r="C40" s="82">
        <v>2391</v>
      </c>
      <c r="D40" s="82">
        <v>904</v>
      </c>
      <c r="E40" s="24">
        <v>6275</v>
      </c>
      <c r="F40" s="82">
        <v>2024</v>
      </c>
      <c r="G40" s="82">
        <v>140</v>
      </c>
      <c r="H40" s="24">
        <v>2164</v>
      </c>
      <c r="I40" s="82">
        <v>53</v>
      </c>
      <c r="J40" s="82">
        <v>109</v>
      </c>
      <c r="K40" s="24">
        <v>162</v>
      </c>
      <c r="L40" s="24">
        <v>8601</v>
      </c>
      <c r="M40" s="82">
        <v>11181</v>
      </c>
      <c r="N40" s="82">
        <v>634</v>
      </c>
      <c r="O40" s="109">
        <v>11815</v>
      </c>
    </row>
    <row r="41" spans="1:15" x14ac:dyDescent="0.2">
      <c r="A41" s="108">
        <f t="shared" si="0"/>
        <v>45185</v>
      </c>
      <c r="B41" s="82">
        <v>3392</v>
      </c>
      <c r="C41" s="82">
        <v>2463</v>
      </c>
      <c r="D41" s="82">
        <v>777</v>
      </c>
      <c r="E41" s="24">
        <v>6632</v>
      </c>
      <c r="F41" s="82">
        <v>2204</v>
      </c>
      <c r="G41" s="82">
        <v>141</v>
      </c>
      <c r="H41" s="24">
        <v>2345</v>
      </c>
      <c r="I41" s="82">
        <v>6</v>
      </c>
      <c r="J41" s="82">
        <v>98</v>
      </c>
      <c r="K41" s="24">
        <v>104</v>
      </c>
      <c r="L41" s="24">
        <v>9081</v>
      </c>
      <c r="M41" s="82">
        <v>10742</v>
      </c>
      <c r="N41" s="82">
        <v>877</v>
      </c>
      <c r="O41" s="109">
        <v>11619</v>
      </c>
    </row>
    <row r="42" spans="1:15" x14ac:dyDescent="0.2">
      <c r="A42" s="108">
        <f t="shared" si="0"/>
        <v>45192</v>
      </c>
      <c r="B42" s="82">
        <v>3432</v>
      </c>
      <c r="C42" s="82">
        <v>2359</v>
      </c>
      <c r="D42" s="82">
        <v>760</v>
      </c>
      <c r="E42" s="24">
        <v>6551</v>
      </c>
      <c r="F42" s="82">
        <v>2211</v>
      </c>
      <c r="G42" s="82">
        <v>99</v>
      </c>
      <c r="H42" s="24">
        <v>2310</v>
      </c>
      <c r="I42" s="82">
        <v>2</v>
      </c>
      <c r="J42" s="82">
        <v>81</v>
      </c>
      <c r="K42" s="24">
        <v>83</v>
      </c>
      <c r="L42" s="24">
        <v>8944</v>
      </c>
      <c r="M42" s="82">
        <v>11368</v>
      </c>
      <c r="N42" s="82">
        <v>534</v>
      </c>
      <c r="O42" s="109">
        <v>11902</v>
      </c>
    </row>
    <row r="43" spans="1:15" ht="13.5" thickBot="1" x14ac:dyDescent="0.25">
      <c r="A43" s="110">
        <f t="shared" si="0"/>
        <v>45199</v>
      </c>
      <c r="B43" s="111">
        <v>4088</v>
      </c>
      <c r="C43" s="111">
        <v>2651</v>
      </c>
      <c r="D43" s="111">
        <v>675</v>
      </c>
      <c r="E43" s="112">
        <v>7414</v>
      </c>
      <c r="F43" s="111">
        <v>2496</v>
      </c>
      <c r="G43" s="111">
        <v>160</v>
      </c>
      <c r="H43" s="112">
        <v>2656</v>
      </c>
      <c r="I43" s="111">
        <v>21</v>
      </c>
      <c r="J43" s="111">
        <v>87</v>
      </c>
      <c r="K43" s="112">
        <v>108</v>
      </c>
      <c r="L43" s="112">
        <v>10178</v>
      </c>
      <c r="M43" s="111">
        <v>11627</v>
      </c>
      <c r="N43" s="111">
        <v>636</v>
      </c>
      <c r="O43" s="113">
        <v>12263</v>
      </c>
    </row>
    <row r="44" spans="1:15" x14ac:dyDescent="0.2">
      <c r="A44" s="104">
        <f t="shared" si="0"/>
        <v>45206</v>
      </c>
      <c r="B44" s="105">
        <v>3885</v>
      </c>
      <c r="C44" s="105">
        <v>2770</v>
      </c>
      <c r="D44" s="105">
        <v>711</v>
      </c>
      <c r="E44" s="106">
        <v>7366</v>
      </c>
      <c r="F44" s="105">
        <v>2645</v>
      </c>
      <c r="G44" s="105">
        <v>147</v>
      </c>
      <c r="H44" s="106">
        <v>2792</v>
      </c>
      <c r="I44" s="105">
        <v>10</v>
      </c>
      <c r="J44" s="105">
        <v>84</v>
      </c>
      <c r="K44" s="106">
        <v>94</v>
      </c>
      <c r="L44" s="106">
        <v>10252</v>
      </c>
      <c r="M44" s="105">
        <v>11526</v>
      </c>
      <c r="N44" s="105">
        <v>469</v>
      </c>
      <c r="O44" s="107">
        <v>11995</v>
      </c>
    </row>
    <row r="45" spans="1:15" x14ac:dyDescent="0.2">
      <c r="A45" s="108">
        <f t="shared" si="0"/>
        <v>45213</v>
      </c>
      <c r="B45" s="82">
        <v>3629</v>
      </c>
      <c r="C45" s="82">
        <v>2957</v>
      </c>
      <c r="D45" s="82">
        <v>757</v>
      </c>
      <c r="E45" s="24">
        <v>7343</v>
      </c>
      <c r="F45" s="82">
        <v>2736</v>
      </c>
      <c r="G45" s="82">
        <v>152</v>
      </c>
      <c r="H45" s="24">
        <v>2888</v>
      </c>
      <c r="I45" s="82">
        <v>11</v>
      </c>
      <c r="J45" s="82">
        <v>114</v>
      </c>
      <c r="K45" s="24">
        <v>125</v>
      </c>
      <c r="L45" s="24">
        <v>10356</v>
      </c>
      <c r="M45" s="82">
        <v>11132</v>
      </c>
      <c r="N45" s="82">
        <v>763</v>
      </c>
      <c r="O45" s="109">
        <v>11895</v>
      </c>
    </row>
    <row r="46" spans="1:15" x14ac:dyDescent="0.2">
      <c r="A46" s="108">
        <f t="shared" si="0"/>
        <v>45220</v>
      </c>
      <c r="B46" s="82">
        <v>4158</v>
      </c>
      <c r="C46" s="82">
        <v>2870</v>
      </c>
      <c r="D46" s="82">
        <v>701</v>
      </c>
      <c r="E46" s="24">
        <v>7729</v>
      </c>
      <c r="F46" s="82">
        <v>2824</v>
      </c>
      <c r="G46" s="82">
        <v>159</v>
      </c>
      <c r="H46" s="24">
        <v>2983</v>
      </c>
      <c r="I46" s="82">
        <v>16</v>
      </c>
      <c r="J46" s="82">
        <v>96</v>
      </c>
      <c r="K46" s="24">
        <v>112</v>
      </c>
      <c r="L46" s="24">
        <v>10824</v>
      </c>
      <c r="M46" s="82">
        <v>11116</v>
      </c>
      <c r="N46" s="82">
        <v>591</v>
      </c>
      <c r="O46" s="109">
        <v>11707</v>
      </c>
    </row>
    <row r="47" spans="1:15" ht="13.5" thickBot="1" x14ac:dyDescent="0.25">
      <c r="A47" s="110">
        <f t="shared" si="0"/>
        <v>45227</v>
      </c>
      <c r="B47" s="111">
        <v>4476</v>
      </c>
      <c r="C47" s="111">
        <v>3424</v>
      </c>
      <c r="D47" s="111">
        <v>935</v>
      </c>
      <c r="E47" s="112">
        <v>8835</v>
      </c>
      <c r="F47" s="111">
        <v>2784</v>
      </c>
      <c r="G47" s="111">
        <v>207</v>
      </c>
      <c r="H47" s="112">
        <v>2991</v>
      </c>
      <c r="I47" s="111">
        <v>26</v>
      </c>
      <c r="J47" s="111">
        <v>139</v>
      </c>
      <c r="K47" s="112">
        <v>165</v>
      </c>
      <c r="L47" s="112">
        <v>11991</v>
      </c>
      <c r="M47" s="111">
        <v>11254</v>
      </c>
      <c r="N47" s="111">
        <v>510</v>
      </c>
      <c r="O47" s="113">
        <v>11764</v>
      </c>
    </row>
    <row r="48" spans="1:15" x14ac:dyDescent="0.2">
      <c r="A48" s="104">
        <f t="shared" si="0"/>
        <v>45234</v>
      </c>
      <c r="B48" s="105">
        <v>455</v>
      </c>
      <c r="C48" s="105">
        <v>458</v>
      </c>
      <c r="D48" s="105">
        <v>30</v>
      </c>
      <c r="E48" s="106">
        <v>943</v>
      </c>
      <c r="F48" s="105">
        <v>189</v>
      </c>
      <c r="G48" s="105">
        <v>11</v>
      </c>
      <c r="H48" s="106">
        <v>200</v>
      </c>
      <c r="I48" s="105">
        <v>0</v>
      </c>
      <c r="J48" s="105">
        <v>0</v>
      </c>
      <c r="K48" s="106">
        <v>0</v>
      </c>
      <c r="L48" s="106">
        <v>1143</v>
      </c>
      <c r="M48" s="105">
        <v>0</v>
      </c>
      <c r="N48" s="105">
        <v>0</v>
      </c>
      <c r="O48" s="107">
        <v>0</v>
      </c>
    </row>
    <row r="49" spans="1:15" x14ac:dyDescent="0.2">
      <c r="A49" s="108">
        <f t="shared" si="0"/>
        <v>45241</v>
      </c>
      <c r="B49" s="82">
        <v>4303</v>
      </c>
      <c r="C49" s="82">
        <v>3561</v>
      </c>
      <c r="D49" s="82">
        <v>862</v>
      </c>
      <c r="E49" s="24">
        <v>8726</v>
      </c>
      <c r="F49" s="82">
        <v>2850</v>
      </c>
      <c r="G49" s="82">
        <v>157</v>
      </c>
      <c r="H49" s="24">
        <v>3007</v>
      </c>
      <c r="I49" s="82">
        <v>33</v>
      </c>
      <c r="J49" s="82">
        <v>105</v>
      </c>
      <c r="K49" s="24">
        <v>138</v>
      </c>
      <c r="L49" s="24">
        <v>11871</v>
      </c>
      <c r="M49" s="82">
        <v>10692</v>
      </c>
      <c r="N49" s="82">
        <v>759</v>
      </c>
      <c r="O49" s="109">
        <v>11451</v>
      </c>
    </row>
    <row r="50" spans="1:15" x14ac:dyDescent="0.2">
      <c r="A50" s="108">
        <f t="shared" si="0"/>
        <v>45248</v>
      </c>
      <c r="B50" s="82">
        <v>4198</v>
      </c>
      <c r="C50" s="82">
        <v>3251</v>
      </c>
      <c r="D50" s="82">
        <v>905</v>
      </c>
      <c r="E50" s="24">
        <v>8354</v>
      </c>
      <c r="F50" s="82">
        <v>3049</v>
      </c>
      <c r="G50" s="82">
        <v>158</v>
      </c>
      <c r="H50" s="24">
        <v>3207</v>
      </c>
      <c r="I50" s="82">
        <v>24</v>
      </c>
      <c r="J50" s="82">
        <v>94</v>
      </c>
      <c r="K50" s="24">
        <v>118</v>
      </c>
      <c r="L50" s="24">
        <v>11679</v>
      </c>
      <c r="M50" s="82">
        <v>10703</v>
      </c>
      <c r="N50" s="82">
        <v>559</v>
      </c>
      <c r="O50" s="109">
        <v>11262</v>
      </c>
    </row>
    <row r="51" spans="1:15" ht="13.5" thickBot="1" x14ac:dyDescent="0.25">
      <c r="A51" s="110">
        <f t="shared" si="0"/>
        <v>45255</v>
      </c>
      <c r="B51" s="111">
        <v>3877</v>
      </c>
      <c r="C51" s="111">
        <v>3289</v>
      </c>
      <c r="D51" s="111">
        <v>814</v>
      </c>
      <c r="E51" s="112">
        <v>7980</v>
      </c>
      <c r="F51" s="111">
        <v>3364</v>
      </c>
      <c r="G51" s="111">
        <v>126</v>
      </c>
      <c r="H51" s="112">
        <v>3490</v>
      </c>
      <c r="I51" s="111">
        <v>33</v>
      </c>
      <c r="J51" s="111">
        <v>107</v>
      </c>
      <c r="K51" s="112">
        <v>140</v>
      </c>
      <c r="L51" s="112">
        <v>11610</v>
      </c>
      <c r="M51" s="111">
        <v>10381</v>
      </c>
      <c r="N51" s="111">
        <v>715</v>
      </c>
      <c r="O51" s="113">
        <v>11096</v>
      </c>
    </row>
    <row r="52" spans="1:15" x14ac:dyDescent="0.2">
      <c r="A52" s="104">
        <f t="shared" si="0"/>
        <v>45262</v>
      </c>
      <c r="B52" s="105">
        <v>3941</v>
      </c>
      <c r="C52" s="105">
        <v>3062</v>
      </c>
      <c r="D52" s="105">
        <v>717</v>
      </c>
      <c r="E52" s="106">
        <v>7720</v>
      </c>
      <c r="F52" s="105">
        <v>3216</v>
      </c>
      <c r="G52" s="105">
        <v>150</v>
      </c>
      <c r="H52" s="106">
        <v>3366</v>
      </c>
      <c r="I52" s="105">
        <v>25</v>
      </c>
      <c r="J52" s="105">
        <v>133</v>
      </c>
      <c r="K52" s="106">
        <v>158</v>
      </c>
      <c r="L52" s="106">
        <v>11244</v>
      </c>
      <c r="M52" s="105">
        <v>11391</v>
      </c>
      <c r="N52" s="105">
        <v>644</v>
      </c>
      <c r="O52" s="107">
        <v>12035</v>
      </c>
    </row>
    <row r="53" spans="1:15" x14ac:dyDescent="0.2">
      <c r="A53" s="108">
        <f t="shared" si="0"/>
        <v>45269</v>
      </c>
      <c r="B53" s="82">
        <v>3350</v>
      </c>
      <c r="C53" s="82">
        <v>3267</v>
      </c>
      <c r="D53" s="82">
        <v>692</v>
      </c>
      <c r="E53" s="24">
        <v>7309</v>
      </c>
      <c r="F53" s="82">
        <v>3035</v>
      </c>
      <c r="G53" s="82">
        <v>117</v>
      </c>
      <c r="H53" s="24">
        <v>3152</v>
      </c>
      <c r="I53" s="82">
        <v>17</v>
      </c>
      <c r="J53" s="82">
        <v>99</v>
      </c>
      <c r="K53" s="24">
        <v>116</v>
      </c>
      <c r="L53" s="24">
        <v>10577</v>
      </c>
      <c r="M53" s="82">
        <v>11144</v>
      </c>
      <c r="N53" s="82">
        <v>756</v>
      </c>
      <c r="O53" s="109">
        <v>11900</v>
      </c>
    </row>
    <row r="54" spans="1:15" x14ac:dyDescent="0.2">
      <c r="A54" s="108">
        <f t="shared" si="0"/>
        <v>45276</v>
      </c>
      <c r="B54" s="82">
        <v>3306</v>
      </c>
      <c r="C54" s="82">
        <v>3164</v>
      </c>
      <c r="D54" s="82">
        <v>831</v>
      </c>
      <c r="E54" s="24">
        <v>7301</v>
      </c>
      <c r="F54" s="82">
        <v>2921</v>
      </c>
      <c r="G54" s="82">
        <v>123</v>
      </c>
      <c r="H54" s="24">
        <v>3044</v>
      </c>
      <c r="I54" s="82">
        <v>14</v>
      </c>
      <c r="J54" s="82">
        <v>102</v>
      </c>
      <c r="K54" s="24">
        <v>116</v>
      </c>
      <c r="L54" s="24">
        <v>10461</v>
      </c>
      <c r="M54" s="82">
        <v>11852</v>
      </c>
      <c r="N54" s="82">
        <v>633</v>
      </c>
      <c r="O54" s="109">
        <v>12485</v>
      </c>
    </row>
    <row r="55" spans="1:15" x14ac:dyDescent="0.2">
      <c r="A55" s="108">
        <f t="shared" si="0"/>
        <v>45283</v>
      </c>
      <c r="B55" s="82">
        <v>2967</v>
      </c>
      <c r="C55" s="82">
        <v>2805</v>
      </c>
      <c r="D55" s="82">
        <v>694</v>
      </c>
      <c r="E55" s="24">
        <v>6466</v>
      </c>
      <c r="F55" s="82">
        <v>2643</v>
      </c>
      <c r="G55" s="82">
        <v>86</v>
      </c>
      <c r="H55" s="24">
        <v>2729</v>
      </c>
      <c r="I55" s="82">
        <v>21</v>
      </c>
      <c r="J55" s="82">
        <v>155</v>
      </c>
      <c r="K55" s="24">
        <v>176</v>
      </c>
      <c r="L55" s="24">
        <v>9371</v>
      </c>
      <c r="M55" s="82">
        <v>10203</v>
      </c>
      <c r="N55" s="82">
        <v>365</v>
      </c>
      <c r="O55" s="109">
        <v>10568</v>
      </c>
    </row>
    <row r="56" spans="1:15" ht="13.5" thickBot="1" x14ac:dyDescent="0.25">
      <c r="A56" s="110">
        <f t="shared" si="0"/>
        <v>45290</v>
      </c>
      <c r="B56" s="111">
        <v>2183</v>
      </c>
      <c r="C56" s="111">
        <v>1750</v>
      </c>
      <c r="D56" s="111">
        <v>370</v>
      </c>
      <c r="E56" s="112">
        <v>4303</v>
      </c>
      <c r="F56" s="111">
        <v>1432</v>
      </c>
      <c r="G56" s="111">
        <v>64</v>
      </c>
      <c r="H56" s="112">
        <v>1496</v>
      </c>
      <c r="I56" s="111">
        <v>9</v>
      </c>
      <c r="J56" s="111">
        <v>63</v>
      </c>
      <c r="K56" s="112">
        <v>72</v>
      </c>
      <c r="L56" s="112">
        <v>5871</v>
      </c>
      <c r="M56" s="111">
        <v>5679</v>
      </c>
      <c r="N56" s="111">
        <v>271</v>
      </c>
      <c r="O56" s="113">
        <v>5950</v>
      </c>
    </row>
    <row r="57" spans="1:15" x14ac:dyDescent="0.2">
      <c r="A57" s="18"/>
      <c r="B57" s="82">
        <v>0</v>
      </c>
      <c r="C57" s="82">
        <v>0</v>
      </c>
      <c r="D57" s="82">
        <v>0</v>
      </c>
      <c r="E57" s="24">
        <v>0</v>
      </c>
      <c r="F57" s="82">
        <v>0</v>
      </c>
      <c r="G57" s="82">
        <v>0</v>
      </c>
      <c r="H57" s="24">
        <v>0</v>
      </c>
      <c r="I57" s="82">
        <v>0</v>
      </c>
      <c r="J57" s="82">
        <v>0</v>
      </c>
      <c r="K57" s="24">
        <v>0</v>
      </c>
      <c r="L57" s="24">
        <v>0</v>
      </c>
      <c r="M57" s="82">
        <v>0</v>
      </c>
      <c r="N57" s="82">
        <v>0</v>
      </c>
      <c r="O57" s="24">
        <v>0</v>
      </c>
    </row>
    <row r="58" spans="1:15" x14ac:dyDescent="0.2">
      <c r="A58" s="25"/>
      <c r="B58" s="83"/>
      <c r="C58" s="83"/>
      <c r="D58" s="83"/>
      <c r="E58" s="62"/>
      <c r="F58" s="83"/>
      <c r="G58" s="83"/>
      <c r="H58" s="62"/>
      <c r="I58" s="83"/>
      <c r="J58" s="83"/>
      <c r="K58" s="62"/>
      <c r="L58" s="62"/>
      <c r="M58" s="83"/>
      <c r="N58" s="83"/>
      <c r="O58" s="62"/>
    </row>
    <row r="59" spans="1:15" ht="13.5" thickBot="1" x14ac:dyDescent="0.25">
      <c r="A59" s="95"/>
    </row>
    <row r="60" spans="1:15" x14ac:dyDescent="0.2">
      <c r="A60" s="114" t="s">
        <v>18</v>
      </c>
      <c r="B60" s="115">
        <f>SUM(B5:B8)</f>
        <v>12682</v>
      </c>
      <c r="C60" s="115">
        <f t="shared" ref="C60:O60" si="1">SUM(C5:C8)</f>
        <v>11524</v>
      </c>
      <c r="D60" s="115">
        <f t="shared" si="1"/>
        <v>2504</v>
      </c>
      <c r="E60" s="115">
        <f t="shared" si="1"/>
        <v>26710</v>
      </c>
      <c r="F60" s="115">
        <f t="shared" si="1"/>
        <v>8879</v>
      </c>
      <c r="G60" s="115">
        <f t="shared" si="1"/>
        <v>361</v>
      </c>
      <c r="H60" s="115">
        <f t="shared" si="1"/>
        <v>9240</v>
      </c>
      <c r="I60" s="115">
        <f t="shared" si="1"/>
        <v>67</v>
      </c>
      <c r="J60" s="115">
        <f t="shared" si="1"/>
        <v>398</v>
      </c>
      <c r="K60" s="115">
        <f t="shared" si="1"/>
        <v>465</v>
      </c>
      <c r="L60" s="115">
        <f t="shared" si="1"/>
        <v>36415</v>
      </c>
      <c r="M60" s="115">
        <f t="shared" si="1"/>
        <v>33659</v>
      </c>
      <c r="N60" s="115">
        <f t="shared" si="1"/>
        <v>3227</v>
      </c>
      <c r="O60" s="116">
        <f t="shared" si="1"/>
        <v>36886</v>
      </c>
    </row>
    <row r="61" spans="1:15" x14ac:dyDescent="0.2">
      <c r="A61" s="117" t="s">
        <v>19</v>
      </c>
      <c r="B61" s="61">
        <f>SUM(B9:B12)</f>
        <v>14040</v>
      </c>
      <c r="C61" s="61">
        <f t="shared" ref="C61:O61" si="2">SUM(C9:C12)</f>
        <v>12550</v>
      </c>
      <c r="D61" s="61">
        <f t="shared" si="2"/>
        <v>2809</v>
      </c>
      <c r="E61" s="61">
        <f t="shared" si="2"/>
        <v>29399</v>
      </c>
      <c r="F61" s="61">
        <f t="shared" si="2"/>
        <v>9372</v>
      </c>
      <c r="G61" s="61">
        <f t="shared" si="2"/>
        <v>391</v>
      </c>
      <c r="H61" s="61">
        <f t="shared" si="2"/>
        <v>9763</v>
      </c>
      <c r="I61" s="61">
        <f t="shared" si="2"/>
        <v>51</v>
      </c>
      <c r="J61" s="61">
        <f t="shared" si="2"/>
        <v>450</v>
      </c>
      <c r="K61" s="61">
        <f t="shared" si="2"/>
        <v>501</v>
      </c>
      <c r="L61" s="61">
        <f t="shared" si="2"/>
        <v>39663</v>
      </c>
      <c r="M61" s="61">
        <f t="shared" si="2"/>
        <v>37160</v>
      </c>
      <c r="N61" s="61">
        <f t="shared" si="2"/>
        <v>1972</v>
      </c>
      <c r="O61" s="118">
        <f t="shared" si="2"/>
        <v>39132</v>
      </c>
    </row>
    <row r="62" spans="1:15" ht="13.5" thickBot="1" x14ac:dyDescent="0.25">
      <c r="A62" s="119" t="s">
        <v>20</v>
      </c>
      <c r="B62" s="120">
        <f>SUM(B13:B17)</f>
        <v>16535</v>
      </c>
      <c r="C62" s="120">
        <f t="shared" ref="C62:O62" si="3">SUM(C13:C17)</f>
        <v>15140</v>
      </c>
      <c r="D62" s="120">
        <f t="shared" si="3"/>
        <v>3086</v>
      </c>
      <c r="E62" s="120">
        <f t="shared" si="3"/>
        <v>34761</v>
      </c>
      <c r="F62" s="120">
        <f t="shared" si="3"/>
        <v>10047</v>
      </c>
      <c r="G62" s="120">
        <f t="shared" si="3"/>
        <v>526</v>
      </c>
      <c r="H62" s="120">
        <f t="shared" si="3"/>
        <v>10573</v>
      </c>
      <c r="I62" s="120">
        <f t="shared" si="3"/>
        <v>59</v>
      </c>
      <c r="J62" s="120">
        <f t="shared" si="3"/>
        <v>503</v>
      </c>
      <c r="K62" s="120">
        <f t="shared" si="3"/>
        <v>562</v>
      </c>
      <c r="L62" s="120">
        <f t="shared" si="3"/>
        <v>45896</v>
      </c>
      <c r="M62" s="120">
        <f t="shared" si="3"/>
        <v>45126</v>
      </c>
      <c r="N62" s="120">
        <f t="shared" si="3"/>
        <v>2463</v>
      </c>
      <c r="O62" s="121">
        <f t="shared" si="3"/>
        <v>47589</v>
      </c>
    </row>
    <row r="63" spans="1:15" x14ac:dyDescent="0.2">
      <c r="A63" s="114" t="s">
        <v>21</v>
      </c>
      <c r="B63" s="115">
        <f>SUM(B18:B21)</f>
        <v>13645</v>
      </c>
      <c r="C63" s="115">
        <f t="shared" ref="C63:O63" si="4">SUM(C18:C21)</f>
        <v>11872</v>
      </c>
      <c r="D63" s="115">
        <f t="shared" si="4"/>
        <v>2773</v>
      </c>
      <c r="E63" s="115">
        <f t="shared" si="4"/>
        <v>28290</v>
      </c>
      <c r="F63" s="115">
        <f t="shared" si="4"/>
        <v>7934</v>
      </c>
      <c r="G63" s="115">
        <f t="shared" si="4"/>
        <v>479</v>
      </c>
      <c r="H63" s="115">
        <f t="shared" si="4"/>
        <v>8413</v>
      </c>
      <c r="I63" s="115">
        <f t="shared" si="4"/>
        <v>28</v>
      </c>
      <c r="J63" s="115">
        <f t="shared" si="4"/>
        <v>381</v>
      </c>
      <c r="K63" s="115">
        <f t="shared" si="4"/>
        <v>409</v>
      </c>
      <c r="L63" s="115">
        <f t="shared" si="4"/>
        <v>37112</v>
      </c>
      <c r="M63" s="115">
        <f t="shared" si="4"/>
        <v>27872</v>
      </c>
      <c r="N63" s="115">
        <f t="shared" si="4"/>
        <v>1784</v>
      </c>
      <c r="O63" s="116">
        <f t="shared" si="4"/>
        <v>29656</v>
      </c>
    </row>
    <row r="64" spans="1:15" x14ac:dyDescent="0.2">
      <c r="A64" s="117" t="s">
        <v>22</v>
      </c>
      <c r="B64" s="61">
        <f>SUM(B22:B25)</f>
        <v>13474</v>
      </c>
      <c r="C64" s="61">
        <f t="shared" ref="C64:O64" si="5">SUM(C22:C25)</f>
        <v>12191</v>
      </c>
      <c r="D64" s="61">
        <f t="shared" si="5"/>
        <v>3074</v>
      </c>
      <c r="E64" s="61">
        <f t="shared" si="5"/>
        <v>28739</v>
      </c>
      <c r="F64" s="61">
        <f t="shared" si="5"/>
        <v>7909</v>
      </c>
      <c r="G64" s="61">
        <f t="shared" si="5"/>
        <v>565</v>
      </c>
      <c r="H64" s="61">
        <f t="shared" si="5"/>
        <v>8474</v>
      </c>
      <c r="I64" s="61">
        <f t="shared" si="5"/>
        <v>14</v>
      </c>
      <c r="J64" s="61">
        <f t="shared" si="5"/>
        <v>373</v>
      </c>
      <c r="K64" s="61">
        <f t="shared" si="5"/>
        <v>387</v>
      </c>
      <c r="L64" s="61">
        <f t="shared" si="5"/>
        <v>37600</v>
      </c>
      <c r="M64" s="61">
        <f t="shared" si="5"/>
        <v>30687</v>
      </c>
      <c r="N64" s="61">
        <f t="shared" si="5"/>
        <v>1686</v>
      </c>
      <c r="O64" s="118">
        <f t="shared" si="5"/>
        <v>32373</v>
      </c>
    </row>
    <row r="65" spans="1:15" ht="13.5" thickBot="1" x14ac:dyDescent="0.25">
      <c r="A65" s="119" t="s">
        <v>23</v>
      </c>
      <c r="B65" s="120">
        <f>SUM(B26:B30)</f>
        <v>15923</v>
      </c>
      <c r="C65" s="120">
        <f t="shared" ref="C65:O65" si="6">SUM(C26:C30)</f>
        <v>12946</v>
      </c>
      <c r="D65" s="120">
        <f t="shared" si="6"/>
        <v>5238</v>
      </c>
      <c r="E65" s="120">
        <f t="shared" si="6"/>
        <v>34107</v>
      </c>
      <c r="F65" s="120">
        <f t="shared" si="6"/>
        <v>10013</v>
      </c>
      <c r="G65" s="120">
        <f t="shared" si="6"/>
        <v>651</v>
      </c>
      <c r="H65" s="120">
        <f t="shared" si="6"/>
        <v>10664</v>
      </c>
      <c r="I65" s="120">
        <f t="shared" si="6"/>
        <v>27</v>
      </c>
      <c r="J65" s="120">
        <f t="shared" si="6"/>
        <v>374</v>
      </c>
      <c r="K65" s="120">
        <f t="shared" si="6"/>
        <v>401</v>
      </c>
      <c r="L65" s="120">
        <f t="shared" si="6"/>
        <v>45172</v>
      </c>
      <c r="M65" s="120">
        <f t="shared" si="6"/>
        <v>41956</v>
      </c>
      <c r="N65" s="120">
        <f t="shared" si="6"/>
        <v>1820</v>
      </c>
      <c r="O65" s="121">
        <f t="shared" si="6"/>
        <v>43776</v>
      </c>
    </row>
    <row r="66" spans="1:15" x14ac:dyDescent="0.2">
      <c r="A66" s="114" t="s">
        <v>24</v>
      </c>
      <c r="B66" s="115">
        <f>SUM(B31:B34)</f>
        <v>10435</v>
      </c>
      <c r="C66" s="115">
        <f t="shared" ref="C66:O66" si="7">SUM(C31:C34)</f>
        <v>9145</v>
      </c>
      <c r="D66" s="115">
        <f t="shared" si="7"/>
        <v>4382</v>
      </c>
      <c r="E66" s="115">
        <f t="shared" si="7"/>
        <v>23962</v>
      </c>
      <c r="F66" s="115">
        <f t="shared" si="7"/>
        <v>8274</v>
      </c>
      <c r="G66" s="115">
        <f t="shared" si="7"/>
        <v>540</v>
      </c>
      <c r="H66" s="115">
        <f t="shared" si="7"/>
        <v>8814</v>
      </c>
      <c r="I66" s="115">
        <f t="shared" si="7"/>
        <v>87</v>
      </c>
      <c r="J66" s="115">
        <f t="shared" si="7"/>
        <v>327</v>
      </c>
      <c r="K66" s="115">
        <f t="shared" si="7"/>
        <v>414</v>
      </c>
      <c r="L66" s="115">
        <f t="shared" si="7"/>
        <v>33190</v>
      </c>
      <c r="M66" s="115">
        <f t="shared" si="7"/>
        <v>35869</v>
      </c>
      <c r="N66" s="115">
        <f t="shared" si="7"/>
        <v>1514</v>
      </c>
      <c r="O66" s="116">
        <f t="shared" si="7"/>
        <v>37383</v>
      </c>
    </row>
    <row r="67" spans="1:15" x14ac:dyDescent="0.2">
      <c r="A67" s="117" t="s">
        <v>25</v>
      </c>
      <c r="B67" s="61">
        <f>SUM(B35:B38)</f>
        <v>11747</v>
      </c>
      <c r="C67" s="61">
        <f t="shared" ref="C67:O67" si="8">SUM(C35:C38)</f>
        <v>9694</v>
      </c>
      <c r="D67" s="61">
        <f t="shared" si="8"/>
        <v>4200</v>
      </c>
      <c r="E67" s="61">
        <f t="shared" si="8"/>
        <v>25641</v>
      </c>
      <c r="F67" s="61">
        <f t="shared" si="8"/>
        <v>8660</v>
      </c>
      <c r="G67" s="61">
        <f t="shared" si="8"/>
        <v>678</v>
      </c>
      <c r="H67" s="61">
        <f t="shared" si="8"/>
        <v>9338</v>
      </c>
      <c r="I67" s="61">
        <f t="shared" si="8"/>
        <v>74</v>
      </c>
      <c r="J67" s="61">
        <f t="shared" si="8"/>
        <v>382</v>
      </c>
      <c r="K67" s="61">
        <f t="shared" si="8"/>
        <v>456</v>
      </c>
      <c r="L67" s="61">
        <f t="shared" si="8"/>
        <v>35435</v>
      </c>
      <c r="M67" s="61">
        <f t="shared" si="8"/>
        <v>41083</v>
      </c>
      <c r="N67" s="61">
        <f t="shared" si="8"/>
        <v>2013</v>
      </c>
      <c r="O67" s="118">
        <f t="shared" si="8"/>
        <v>43096</v>
      </c>
    </row>
    <row r="68" spans="1:15" ht="13.5" thickBot="1" x14ac:dyDescent="0.25">
      <c r="A68" s="119" t="s">
        <v>26</v>
      </c>
      <c r="B68" s="120">
        <f>SUM(B39:B43)</f>
        <v>16970</v>
      </c>
      <c r="C68" s="120">
        <f t="shared" ref="C68:O68" si="9">SUM(C39:C43)</f>
        <v>12373</v>
      </c>
      <c r="D68" s="120">
        <f t="shared" si="9"/>
        <v>4056</v>
      </c>
      <c r="E68" s="120">
        <f t="shared" si="9"/>
        <v>33399</v>
      </c>
      <c r="F68" s="120">
        <f t="shared" si="9"/>
        <v>11327</v>
      </c>
      <c r="G68" s="120">
        <f t="shared" si="9"/>
        <v>686</v>
      </c>
      <c r="H68" s="120">
        <f t="shared" si="9"/>
        <v>12013</v>
      </c>
      <c r="I68" s="120">
        <f t="shared" si="9"/>
        <v>96</v>
      </c>
      <c r="J68" s="120">
        <f t="shared" si="9"/>
        <v>478</v>
      </c>
      <c r="K68" s="120">
        <f t="shared" si="9"/>
        <v>574</v>
      </c>
      <c r="L68" s="120">
        <f t="shared" si="9"/>
        <v>45986</v>
      </c>
      <c r="M68" s="120">
        <f t="shared" si="9"/>
        <v>55606</v>
      </c>
      <c r="N68" s="120">
        <f t="shared" si="9"/>
        <v>3200</v>
      </c>
      <c r="O68" s="121">
        <f t="shared" si="9"/>
        <v>58806</v>
      </c>
    </row>
    <row r="69" spans="1:15" x14ac:dyDescent="0.2">
      <c r="A69" s="114" t="s">
        <v>27</v>
      </c>
      <c r="B69" s="115">
        <f>SUM(B44:B47)</f>
        <v>16148</v>
      </c>
      <c r="C69" s="115">
        <f t="shared" ref="C69:O69" si="10">SUM(C44:C47)</f>
        <v>12021</v>
      </c>
      <c r="D69" s="115">
        <f t="shared" si="10"/>
        <v>3104</v>
      </c>
      <c r="E69" s="115">
        <f t="shared" si="10"/>
        <v>31273</v>
      </c>
      <c r="F69" s="115">
        <f t="shared" si="10"/>
        <v>10989</v>
      </c>
      <c r="G69" s="115">
        <f t="shared" si="10"/>
        <v>665</v>
      </c>
      <c r="H69" s="115">
        <f t="shared" si="10"/>
        <v>11654</v>
      </c>
      <c r="I69" s="115">
        <f t="shared" si="10"/>
        <v>63</v>
      </c>
      <c r="J69" s="115">
        <f t="shared" si="10"/>
        <v>433</v>
      </c>
      <c r="K69" s="115">
        <f t="shared" si="10"/>
        <v>496</v>
      </c>
      <c r="L69" s="115">
        <f t="shared" si="10"/>
        <v>43423</v>
      </c>
      <c r="M69" s="115">
        <f t="shared" si="10"/>
        <v>45028</v>
      </c>
      <c r="N69" s="115">
        <f t="shared" si="10"/>
        <v>2333</v>
      </c>
      <c r="O69" s="116">
        <f t="shared" si="10"/>
        <v>47361</v>
      </c>
    </row>
    <row r="70" spans="1:15" x14ac:dyDescent="0.2">
      <c r="A70" s="117" t="s">
        <v>28</v>
      </c>
      <c r="B70" s="61">
        <f>SUM(B48:B51)</f>
        <v>12833</v>
      </c>
      <c r="C70" s="61">
        <f t="shared" ref="C70:O70" si="11">SUM(C48:C51)</f>
        <v>10559</v>
      </c>
      <c r="D70" s="61">
        <f t="shared" si="11"/>
        <v>2611</v>
      </c>
      <c r="E70" s="61">
        <f t="shared" si="11"/>
        <v>26003</v>
      </c>
      <c r="F70" s="61">
        <f t="shared" si="11"/>
        <v>9452</v>
      </c>
      <c r="G70" s="61">
        <f t="shared" si="11"/>
        <v>452</v>
      </c>
      <c r="H70" s="61">
        <f t="shared" si="11"/>
        <v>9904</v>
      </c>
      <c r="I70" s="61">
        <f t="shared" si="11"/>
        <v>90</v>
      </c>
      <c r="J70" s="61">
        <f t="shared" si="11"/>
        <v>306</v>
      </c>
      <c r="K70" s="61">
        <f t="shared" si="11"/>
        <v>396</v>
      </c>
      <c r="L70" s="61">
        <f t="shared" si="11"/>
        <v>36303</v>
      </c>
      <c r="M70" s="61">
        <f t="shared" si="11"/>
        <v>31776</v>
      </c>
      <c r="N70" s="61">
        <f t="shared" si="11"/>
        <v>2033</v>
      </c>
      <c r="O70" s="118">
        <f t="shared" si="11"/>
        <v>33809</v>
      </c>
    </row>
    <row r="71" spans="1:15" ht="13.5" thickBot="1" x14ac:dyDescent="0.25">
      <c r="A71" s="119" t="s">
        <v>29</v>
      </c>
      <c r="B71" s="120">
        <f>SUM(B52:B56)</f>
        <v>15747</v>
      </c>
      <c r="C71" s="120">
        <f t="shared" ref="C71:O71" si="12">SUM(C52:C56)</f>
        <v>14048</v>
      </c>
      <c r="D71" s="120">
        <f t="shared" si="12"/>
        <v>3304</v>
      </c>
      <c r="E71" s="120">
        <f t="shared" si="12"/>
        <v>33099</v>
      </c>
      <c r="F71" s="120">
        <f t="shared" si="12"/>
        <v>13247</v>
      </c>
      <c r="G71" s="120">
        <f t="shared" si="12"/>
        <v>540</v>
      </c>
      <c r="H71" s="120">
        <f t="shared" si="12"/>
        <v>13787</v>
      </c>
      <c r="I71" s="120">
        <f t="shared" si="12"/>
        <v>86</v>
      </c>
      <c r="J71" s="120">
        <f t="shared" si="12"/>
        <v>552</v>
      </c>
      <c r="K71" s="120">
        <f t="shared" si="12"/>
        <v>638</v>
      </c>
      <c r="L71" s="120">
        <f t="shared" si="12"/>
        <v>47524</v>
      </c>
      <c r="M71" s="120">
        <f t="shared" si="12"/>
        <v>50269</v>
      </c>
      <c r="N71" s="120">
        <f t="shared" si="12"/>
        <v>2669</v>
      </c>
      <c r="O71" s="121">
        <f t="shared" si="12"/>
        <v>52938</v>
      </c>
    </row>
    <row r="72" spans="1:15" x14ac:dyDescent="0.2">
      <c r="B72" s="71"/>
      <c r="C72" s="71"/>
      <c r="D72" s="71"/>
      <c r="E72" s="71"/>
      <c r="F72" s="71"/>
      <c r="G72" s="71"/>
      <c r="H72" s="71"/>
      <c r="I72" s="71"/>
      <c r="J72" s="71"/>
      <c r="K72" s="24"/>
      <c r="L72" s="71"/>
      <c r="M72" s="71"/>
    </row>
    <row r="73" spans="1:15" x14ac:dyDescent="0.2">
      <c r="A73" s="29" t="s">
        <v>30</v>
      </c>
      <c r="B73" s="63">
        <f t="shared" ref="B73:J73" si="13">SUM(B60:B62)</f>
        <v>43257</v>
      </c>
      <c r="C73" s="63">
        <f t="shared" si="13"/>
        <v>39214</v>
      </c>
      <c r="D73" s="63">
        <f t="shared" si="13"/>
        <v>8399</v>
      </c>
      <c r="E73" s="63">
        <f t="shared" si="13"/>
        <v>90870</v>
      </c>
      <c r="F73" s="63">
        <f t="shared" si="13"/>
        <v>28298</v>
      </c>
      <c r="G73" s="63">
        <f t="shared" si="13"/>
        <v>1278</v>
      </c>
      <c r="H73" s="63">
        <f t="shared" si="13"/>
        <v>29576</v>
      </c>
      <c r="I73" s="63">
        <f t="shared" si="13"/>
        <v>177</v>
      </c>
      <c r="J73" s="64">
        <f t="shared" si="13"/>
        <v>1351</v>
      </c>
      <c r="K73" s="20">
        <f>I73+J73</f>
        <v>1528</v>
      </c>
      <c r="L73" s="65">
        <f>SUM(L60:L62)</f>
        <v>121974</v>
      </c>
      <c r="M73" s="63">
        <f>SUM(M60:M62)</f>
        <v>115945</v>
      </c>
      <c r="N73" s="21">
        <f>SUM(N60:N62)</f>
        <v>7662</v>
      </c>
      <c r="O73" s="21">
        <f>SUM(O60:O62)</f>
        <v>123607</v>
      </c>
    </row>
    <row r="74" spans="1:15" x14ac:dyDescent="0.2">
      <c r="A74" s="31" t="s">
        <v>31</v>
      </c>
      <c r="B74" s="61">
        <f t="shared" ref="B74:J74" si="14">SUM(B63:B65)</f>
        <v>43042</v>
      </c>
      <c r="C74" s="61">
        <f t="shared" si="14"/>
        <v>37009</v>
      </c>
      <c r="D74" s="61">
        <f t="shared" si="14"/>
        <v>11085</v>
      </c>
      <c r="E74" s="61">
        <f t="shared" si="14"/>
        <v>91136</v>
      </c>
      <c r="F74" s="61">
        <f t="shared" si="14"/>
        <v>25856</v>
      </c>
      <c r="G74" s="61">
        <f t="shared" si="14"/>
        <v>1695</v>
      </c>
      <c r="H74" s="61">
        <f t="shared" si="14"/>
        <v>27551</v>
      </c>
      <c r="I74" s="61">
        <f t="shared" si="14"/>
        <v>69</v>
      </c>
      <c r="J74" s="66">
        <f t="shared" si="14"/>
        <v>1128</v>
      </c>
      <c r="K74" s="24">
        <f>I74+J74</f>
        <v>1197</v>
      </c>
      <c r="L74" s="67">
        <f>SUM(L63:L65)</f>
        <v>119884</v>
      </c>
      <c r="M74" s="61">
        <f>SUM(M63:M65)</f>
        <v>100515</v>
      </c>
      <c r="N74" s="23">
        <f>SUM(N63:N65)</f>
        <v>5290</v>
      </c>
      <c r="O74" s="23">
        <f>SUM(O63:O65)</f>
        <v>105805</v>
      </c>
    </row>
    <row r="75" spans="1:15" x14ac:dyDescent="0.2">
      <c r="A75" s="31" t="s">
        <v>32</v>
      </c>
      <c r="B75" s="61">
        <f t="shared" ref="B75:J75" si="15">SUM(B66:B68)</f>
        <v>39152</v>
      </c>
      <c r="C75" s="61">
        <f t="shared" si="15"/>
        <v>31212</v>
      </c>
      <c r="D75" s="61">
        <f t="shared" si="15"/>
        <v>12638</v>
      </c>
      <c r="E75" s="61">
        <f t="shared" si="15"/>
        <v>83002</v>
      </c>
      <c r="F75" s="61">
        <f t="shared" si="15"/>
        <v>28261</v>
      </c>
      <c r="G75" s="61">
        <f t="shared" si="15"/>
        <v>1904</v>
      </c>
      <c r="H75" s="61">
        <f t="shared" si="15"/>
        <v>30165</v>
      </c>
      <c r="I75" s="61">
        <f t="shared" si="15"/>
        <v>257</v>
      </c>
      <c r="J75" s="66">
        <f t="shared" si="15"/>
        <v>1187</v>
      </c>
      <c r="K75" s="24">
        <f>I75+J75</f>
        <v>1444</v>
      </c>
      <c r="L75" s="67">
        <f>SUM(L66:L68)</f>
        <v>114611</v>
      </c>
      <c r="M75" s="61">
        <f>SUM(M66:M68)</f>
        <v>132558</v>
      </c>
      <c r="N75" s="23">
        <f>SUM(N66:N68)</f>
        <v>6727</v>
      </c>
      <c r="O75" s="23">
        <f>SUM(O66:O68)</f>
        <v>139285</v>
      </c>
    </row>
    <row r="76" spans="1:15" x14ac:dyDescent="0.2">
      <c r="A76" s="32" t="s">
        <v>33</v>
      </c>
      <c r="B76" s="68">
        <f t="shared" ref="B76:J76" si="16">SUM(B69:B71)</f>
        <v>44728</v>
      </c>
      <c r="C76" s="68">
        <f t="shared" si="16"/>
        <v>36628</v>
      </c>
      <c r="D76" s="68">
        <f t="shared" si="16"/>
        <v>9019</v>
      </c>
      <c r="E76" s="68">
        <f t="shared" si="16"/>
        <v>90375</v>
      </c>
      <c r="F76" s="68">
        <f t="shared" si="16"/>
        <v>33688</v>
      </c>
      <c r="G76" s="68">
        <f t="shared" si="16"/>
        <v>1657</v>
      </c>
      <c r="H76" s="68">
        <f t="shared" si="16"/>
        <v>35345</v>
      </c>
      <c r="I76" s="68">
        <f t="shared" si="16"/>
        <v>239</v>
      </c>
      <c r="J76" s="69">
        <f t="shared" si="16"/>
        <v>1291</v>
      </c>
      <c r="K76" s="62">
        <f>I76+J76</f>
        <v>1530</v>
      </c>
      <c r="L76" s="70">
        <f>SUM(L69:L71)</f>
        <v>127250</v>
      </c>
      <c r="M76" s="68">
        <f>SUM(M69:M71)</f>
        <v>127073</v>
      </c>
      <c r="N76" s="27">
        <f>SUM(N69:N71)</f>
        <v>7035</v>
      </c>
      <c r="O76" s="27">
        <f>SUM(O69:O71)</f>
        <v>134108</v>
      </c>
    </row>
    <row r="77" spans="1:15" x14ac:dyDescent="0.2">
      <c r="B77" s="72"/>
      <c r="C77" s="72"/>
      <c r="D77" s="72"/>
      <c r="E77" s="72"/>
      <c r="F77" s="72"/>
      <c r="G77" s="72"/>
      <c r="H77" s="72"/>
      <c r="I77" s="72"/>
      <c r="J77" s="72"/>
      <c r="K77" s="24"/>
      <c r="L77" s="72"/>
      <c r="M77" s="72"/>
      <c r="N77" s="22"/>
      <c r="O77" s="22"/>
    </row>
    <row r="78" spans="1:15" x14ac:dyDescent="0.2">
      <c r="A78" s="33" t="s">
        <v>34</v>
      </c>
      <c r="B78" s="73">
        <f t="shared" ref="B78:J78" si="17">SUM(B73:B76)</f>
        <v>170179</v>
      </c>
      <c r="C78" s="73">
        <f t="shared" si="17"/>
        <v>144063</v>
      </c>
      <c r="D78" s="73">
        <f t="shared" si="17"/>
        <v>41141</v>
      </c>
      <c r="E78" s="73">
        <f t="shared" si="17"/>
        <v>355383</v>
      </c>
      <c r="F78" s="73">
        <f t="shared" si="17"/>
        <v>116103</v>
      </c>
      <c r="G78" s="73">
        <f t="shared" si="17"/>
        <v>6534</v>
      </c>
      <c r="H78" s="73">
        <f t="shared" si="17"/>
        <v>122637</v>
      </c>
      <c r="I78" s="73">
        <f t="shared" si="17"/>
        <v>742</v>
      </c>
      <c r="J78" s="74">
        <f t="shared" si="17"/>
        <v>4957</v>
      </c>
      <c r="K78" s="75">
        <f>I78+J78</f>
        <v>5699</v>
      </c>
      <c r="L78" s="76">
        <f>SUM(L73:L76)</f>
        <v>483719</v>
      </c>
      <c r="M78" s="73">
        <f>SUM(M73:M76)</f>
        <v>476091</v>
      </c>
      <c r="N78" s="34">
        <f>SUM(N73:N76)</f>
        <v>26714</v>
      </c>
      <c r="O78" s="34">
        <f>SUM(O73:O76)</f>
        <v>502805</v>
      </c>
    </row>
    <row r="79" spans="1:15" x14ac:dyDescent="0.2">
      <c r="I79" s="96"/>
      <c r="J79" s="96"/>
      <c r="K79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DEF6-3EF4-4D04-8AC1-F6AEC7D20C33}">
  <sheetPr>
    <pageSetUpPr fitToPage="1"/>
  </sheetPr>
  <dimension ref="A1:P78"/>
  <sheetViews>
    <sheetView zoomScale="110" zoomScaleNormal="110" workbookViewId="0">
      <selection activeCell="Q7" sqref="Q7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62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45297</v>
      </c>
      <c r="B5" s="105">
        <v>2629</v>
      </c>
      <c r="C5" s="105">
        <v>2795</v>
      </c>
      <c r="D5" s="105">
        <v>687</v>
      </c>
      <c r="E5" s="106">
        <v>6111</v>
      </c>
      <c r="F5" s="105">
        <v>1817</v>
      </c>
      <c r="G5" s="105">
        <v>78</v>
      </c>
      <c r="H5" s="106">
        <v>1895</v>
      </c>
      <c r="I5" s="105">
        <v>9</v>
      </c>
      <c r="J5" s="105">
        <v>106</v>
      </c>
      <c r="K5" s="106">
        <v>115</v>
      </c>
      <c r="L5" s="106">
        <v>8121</v>
      </c>
      <c r="M5" s="105">
        <v>8318</v>
      </c>
      <c r="N5" s="105">
        <v>419</v>
      </c>
      <c r="O5" s="107">
        <v>8737</v>
      </c>
      <c r="P5" t="s">
        <v>57</v>
      </c>
    </row>
    <row r="6" spans="1:16" x14ac:dyDescent="0.2">
      <c r="A6" s="108">
        <f t="shared" ref="A6:A57" si="0">A5+7</f>
        <v>45304</v>
      </c>
      <c r="B6" s="82">
        <v>3213</v>
      </c>
      <c r="C6" s="82">
        <v>2941</v>
      </c>
      <c r="D6" s="82">
        <v>704</v>
      </c>
      <c r="E6" s="24">
        <v>6858</v>
      </c>
      <c r="F6" s="82">
        <v>2543</v>
      </c>
      <c r="G6" s="82">
        <v>95</v>
      </c>
      <c r="H6" s="24">
        <v>2638</v>
      </c>
      <c r="I6" s="82">
        <v>10</v>
      </c>
      <c r="J6" s="82">
        <v>97</v>
      </c>
      <c r="K6" s="24">
        <v>107</v>
      </c>
      <c r="L6" s="24">
        <v>9603</v>
      </c>
      <c r="M6" s="82">
        <v>10251</v>
      </c>
      <c r="N6" s="82">
        <v>703</v>
      </c>
      <c r="O6" s="109">
        <v>10954</v>
      </c>
    </row>
    <row r="7" spans="1:16" x14ac:dyDescent="0.2">
      <c r="A7" s="108">
        <f t="shared" si="0"/>
        <v>45311</v>
      </c>
      <c r="B7" s="82">
        <v>3302</v>
      </c>
      <c r="C7" s="82">
        <v>2819</v>
      </c>
      <c r="D7" s="82">
        <v>645</v>
      </c>
      <c r="E7" s="24">
        <v>6766</v>
      </c>
      <c r="F7" s="82">
        <v>2187</v>
      </c>
      <c r="G7" s="82">
        <v>89</v>
      </c>
      <c r="H7" s="24">
        <v>2276</v>
      </c>
      <c r="I7" s="82">
        <v>4</v>
      </c>
      <c r="J7" s="82">
        <v>85</v>
      </c>
      <c r="K7" s="24">
        <v>89</v>
      </c>
      <c r="L7" s="24">
        <v>9131</v>
      </c>
      <c r="M7" s="82">
        <v>7155</v>
      </c>
      <c r="N7" s="82">
        <v>436</v>
      </c>
      <c r="O7" s="109">
        <v>7591</v>
      </c>
    </row>
    <row r="8" spans="1:16" ht="13.5" thickBot="1" x14ac:dyDescent="0.25">
      <c r="A8" s="110">
        <f t="shared" si="0"/>
        <v>45318</v>
      </c>
      <c r="B8" s="111">
        <v>3245</v>
      </c>
      <c r="C8" s="111">
        <v>3282</v>
      </c>
      <c r="D8" s="111">
        <v>695</v>
      </c>
      <c r="E8" s="112">
        <v>7222</v>
      </c>
      <c r="F8" s="111">
        <v>2539</v>
      </c>
      <c r="G8" s="111">
        <v>114</v>
      </c>
      <c r="H8" s="112">
        <v>2653</v>
      </c>
      <c r="I8" s="111">
        <v>5</v>
      </c>
      <c r="J8" s="111">
        <v>103</v>
      </c>
      <c r="K8" s="112">
        <v>108</v>
      </c>
      <c r="L8" s="112">
        <v>9983</v>
      </c>
      <c r="M8" s="111">
        <v>9153</v>
      </c>
      <c r="N8" s="111">
        <v>566</v>
      </c>
      <c r="O8" s="113">
        <v>9719</v>
      </c>
    </row>
    <row r="9" spans="1:16" x14ac:dyDescent="0.2">
      <c r="A9" s="104">
        <f t="shared" si="0"/>
        <v>45325</v>
      </c>
      <c r="B9" s="105">
        <v>3219</v>
      </c>
      <c r="C9" s="105">
        <v>3014</v>
      </c>
      <c r="D9" s="105">
        <v>657</v>
      </c>
      <c r="E9" s="106">
        <v>6890</v>
      </c>
      <c r="F9" s="105">
        <v>2598</v>
      </c>
      <c r="G9" s="105">
        <v>130</v>
      </c>
      <c r="H9" s="106">
        <v>2728</v>
      </c>
      <c r="I9" s="105">
        <v>13</v>
      </c>
      <c r="J9" s="105">
        <v>80</v>
      </c>
      <c r="K9" s="106">
        <v>93</v>
      </c>
      <c r="L9" s="106">
        <v>9711</v>
      </c>
      <c r="M9" s="105">
        <v>9170</v>
      </c>
      <c r="N9" s="105">
        <v>543</v>
      </c>
      <c r="O9" s="107">
        <v>9713</v>
      </c>
    </row>
    <row r="10" spans="1:16" x14ac:dyDescent="0.2">
      <c r="A10" s="108">
        <f t="shared" si="0"/>
        <v>45332</v>
      </c>
      <c r="B10" s="82">
        <v>3798</v>
      </c>
      <c r="C10" s="82">
        <v>3482</v>
      </c>
      <c r="D10" s="82">
        <v>750</v>
      </c>
      <c r="E10" s="24">
        <v>8030</v>
      </c>
      <c r="F10" s="82">
        <v>2262</v>
      </c>
      <c r="G10" s="82">
        <v>162</v>
      </c>
      <c r="H10" s="24">
        <v>2424</v>
      </c>
      <c r="I10" s="82">
        <v>11</v>
      </c>
      <c r="J10" s="82">
        <v>97</v>
      </c>
      <c r="K10" s="24">
        <v>108</v>
      </c>
      <c r="L10" s="24">
        <v>10562</v>
      </c>
      <c r="M10" s="82">
        <v>8490</v>
      </c>
      <c r="N10" s="82">
        <v>625</v>
      </c>
      <c r="O10" s="109">
        <v>9115</v>
      </c>
    </row>
    <row r="11" spans="1:16" x14ac:dyDescent="0.2">
      <c r="A11" s="108">
        <f t="shared" si="0"/>
        <v>45339</v>
      </c>
      <c r="B11" s="82">
        <v>4014</v>
      </c>
      <c r="C11" s="82">
        <v>3393</v>
      </c>
      <c r="D11" s="82">
        <v>723</v>
      </c>
      <c r="E11" s="24">
        <v>8130</v>
      </c>
      <c r="F11" s="82">
        <v>2474</v>
      </c>
      <c r="G11" s="82">
        <v>168</v>
      </c>
      <c r="H11" s="24">
        <v>2642</v>
      </c>
      <c r="I11" s="82">
        <v>51</v>
      </c>
      <c r="J11" s="82">
        <v>96</v>
      </c>
      <c r="K11" s="24">
        <v>147</v>
      </c>
      <c r="L11" s="24">
        <v>10919</v>
      </c>
      <c r="M11" s="82">
        <v>7357</v>
      </c>
      <c r="N11" s="82">
        <v>414</v>
      </c>
      <c r="O11" s="109">
        <v>7771</v>
      </c>
    </row>
    <row r="12" spans="1:16" ht="13.5" thickBot="1" x14ac:dyDescent="0.25">
      <c r="A12" s="110">
        <f t="shared" si="0"/>
        <v>45346</v>
      </c>
      <c r="B12" s="111">
        <v>3399</v>
      </c>
      <c r="C12" s="111">
        <v>3283</v>
      </c>
      <c r="D12" s="111">
        <v>730</v>
      </c>
      <c r="E12" s="112">
        <v>7412</v>
      </c>
      <c r="F12" s="111">
        <v>2206</v>
      </c>
      <c r="G12" s="111">
        <v>125</v>
      </c>
      <c r="H12" s="112">
        <v>2331</v>
      </c>
      <c r="I12" s="111">
        <v>13</v>
      </c>
      <c r="J12" s="111">
        <v>98</v>
      </c>
      <c r="K12" s="112">
        <v>111</v>
      </c>
      <c r="L12" s="112">
        <v>9854</v>
      </c>
      <c r="M12" s="111">
        <v>8064</v>
      </c>
      <c r="N12" s="111">
        <v>590</v>
      </c>
      <c r="O12" s="113">
        <v>8654</v>
      </c>
    </row>
    <row r="13" spans="1:16" x14ac:dyDescent="0.2">
      <c r="A13" s="104">
        <f t="shared" si="0"/>
        <v>45353</v>
      </c>
      <c r="B13" s="105">
        <v>3673</v>
      </c>
      <c r="C13" s="105">
        <v>2940</v>
      </c>
      <c r="D13" s="105">
        <v>693</v>
      </c>
      <c r="E13" s="106">
        <v>7306</v>
      </c>
      <c r="F13" s="105">
        <v>2280</v>
      </c>
      <c r="G13" s="105">
        <v>128</v>
      </c>
      <c r="H13" s="106">
        <v>2408</v>
      </c>
      <c r="I13" s="105">
        <v>10</v>
      </c>
      <c r="J13" s="105">
        <v>121</v>
      </c>
      <c r="K13" s="106">
        <v>131</v>
      </c>
      <c r="L13" s="106">
        <v>9845</v>
      </c>
      <c r="M13" s="105">
        <v>8780</v>
      </c>
      <c r="N13" s="105">
        <v>349</v>
      </c>
      <c r="O13" s="107">
        <v>9129</v>
      </c>
    </row>
    <row r="14" spans="1:16" x14ac:dyDescent="0.2">
      <c r="A14" s="108">
        <f t="shared" si="0"/>
        <v>45360</v>
      </c>
      <c r="B14" s="82">
        <v>3555</v>
      </c>
      <c r="C14" s="82">
        <v>3525</v>
      </c>
      <c r="D14" s="82">
        <v>857</v>
      </c>
      <c r="E14" s="24">
        <v>7937</v>
      </c>
      <c r="F14" s="82">
        <v>2241</v>
      </c>
      <c r="G14" s="82">
        <v>102</v>
      </c>
      <c r="H14" s="24">
        <v>2343</v>
      </c>
      <c r="I14" s="82">
        <v>16</v>
      </c>
      <c r="J14" s="82">
        <v>103</v>
      </c>
      <c r="K14" s="24">
        <v>119</v>
      </c>
      <c r="L14" s="24">
        <v>10399</v>
      </c>
      <c r="M14" s="82">
        <v>8238</v>
      </c>
      <c r="N14" s="82">
        <v>526</v>
      </c>
      <c r="O14" s="109">
        <v>8764</v>
      </c>
    </row>
    <row r="15" spans="1:16" x14ac:dyDescent="0.2">
      <c r="A15" s="108">
        <f t="shared" si="0"/>
        <v>45367</v>
      </c>
      <c r="B15" s="82">
        <v>3399</v>
      </c>
      <c r="C15" s="82">
        <v>3590</v>
      </c>
      <c r="D15" s="82">
        <v>811</v>
      </c>
      <c r="E15" s="24">
        <v>7800</v>
      </c>
      <c r="F15" s="82">
        <v>2109</v>
      </c>
      <c r="G15" s="82">
        <v>120</v>
      </c>
      <c r="H15" s="24">
        <v>2229</v>
      </c>
      <c r="I15" s="82">
        <v>4</v>
      </c>
      <c r="J15" s="82">
        <v>104</v>
      </c>
      <c r="K15" s="24">
        <v>108</v>
      </c>
      <c r="L15" s="24">
        <v>10137</v>
      </c>
      <c r="M15" s="82">
        <v>8839</v>
      </c>
      <c r="N15" s="82">
        <v>328</v>
      </c>
      <c r="O15" s="109">
        <v>9167</v>
      </c>
    </row>
    <row r="16" spans="1:16" x14ac:dyDescent="0.2">
      <c r="A16" s="108">
        <f t="shared" si="0"/>
        <v>45374</v>
      </c>
      <c r="B16" s="82">
        <v>2963</v>
      </c>
      <c r="C16" s="82">
        <v>2672</v>
      </c>
      <c r="D16" s="82">
        <v>756</v>
      </c>
      <c r="E16" s="24">
        <v>6391</v>
      </c>
      <c r="F16" s="82">
        <v>1901</v>
      </c>
      <c r="G16" s="82">
        <v>101</v>
      </c>
      <c r="H16" s="24">
        <v>2002</v>
      </c>
      <c r="I16" s="82">
        <v>0</v>
      </c>
      <c r="J16" s="82">
        <v>84</v>
      </c>
      <c r="K16" s="24">
        <v>84</v>
      </c>
      <c r="L16" s="24">
        <v>8477</v>
      </c>
      <c r="M16" s="82">
        <v>7437</v>
      </c>
      <c r="N16" s="82">
        <v>472</v>
      </c>
      <c r="O16" s="109">
        <v>7909</v>
      </c>
    </row>
    <row r="17" spans="1:15" ht="13.5" thickBot="1" x14ac:dyDescent="0.25">
      <c r="A17" s="110">
        <f t="shared" si="0"/>
        <v>45381</v>
      </c>
      <c r="B17" s="111">
        <v>3235</v>
      </c>
      <c r="C17" s="111">
        <v>2830</v>
      </c>
      <c r="D17" s="111">
        <v>921</v>
      </c>
      <c r="E17" s="112">
        <v>6986</v>
      </c>
      <c r="F17" s="111">
        <v>2081</v>
      </c>
      <c r="G17" s="111">
        <v>117</v>
      </c>
      <c r="H17" s="112">
        <v>2198</v>
      </c>
      <c r="I17" s="111">
        <v>29</v>
      </c>
      <c r="J17" s="111">
        <v>86</v>
      </c>
      <c r="K17" s="112">
        <v>115</v>
      </c>
      <c r="L17" s="112">
        <v>9299</v>
      </c>
      <c r="M17" s="111">
        <v>7210</v>
      </c>
      <c r="N17" s="111">
        <v>444</v>
      </c>
      <c r="O17" s="113">
        <v>7654</v>
      </c>
    </row>
    <row r="18" spans="1:15" x14ac:dyDescent="0.2">
      <c r="A18" s="104">
        <f t="shared" si="0"/>
        <v>45388</v>
      </c>
      <c r="B18" s="105">
        <v>2825</v>
      </c>
      <c r="C18" s="105">
        <v>2450</v>
      </c>
      <c r="D18" s="105">
        <v>568</v>
      </c>
      <c r="E18" s="106">
        <v>5843</v>
      </c>
      <c r="F18" s="105">
        <v>1573</v>
      </c>
      <c r="G18" s="105">
        <v>100</v>
      </c>
      <c r="H18" s="106">
        <v>1673</v>
      </c>
      <c r="I18" s="105">
        <v>6</v>
      </c>
      <c r="J18" s="105">
        <v>123</v>
      </c>
      <c r="K18" s="106">
        <v>129</v>
      </c>
      <c r="L18" s="106">
        <v>7645</v>
      </c>
      <c r="M18" s="105">
        <v>5998</v>
      </c>
      <c r="N18" s="105">
        <v>305</v>
      </c>
      <c r="O18" s="107">
        <v>6303</v>
      </c>
    </row>
    <row r="19" spans="1:15" x14ac:dyDescent="0.2">
      <c r="A19" s="108">
        <f t="shared" si="0"/>
        <v>45395</v>
      </c>
      <c r="B19" s="82">
        <v>3803</v>
      </c>
      <c r="C19" s="82">
        <v>3793</v>
      </c>
      <c r="D19" s="82">
        <v>736</v>
      </c>
      <c r="E19" s="24">
        <v>8332</v>
      </c>
      <c r="F19" s="82">
        <v>2304</v>
      </c>
      <c r="G19" s="82">
        <v>134</v>
      </c>
      <c r="H19" s="24">
        <v>2438</v>
      </c>
      <c r="I19" s="82">
        <v>19</v>
      </c>
      <c r="J19" s="82">
        <v>104</v>
      </c>
      <c r="K19" s="24">
        <v>123</v>
      </c>
      <c r="L19" s="24">
        <v>10893</v>
      </c>
      <c r="M19" s="82">
        <v>5225</v>
      </c>
      <c r="N19" s="82">
        <v>436</v>
      </c>
      <c r="O19" s="109">
        <v>5661</v>
      </c>
    </row>
    <row r="20" spans="1:15" x14ac:dyDescent="0.2">
      <c r="A20" s="108">
        <f t="shared" si="0"/>
        <v>45402</v>
      </c>
      <c r="B20" s="82">
        <v>3791</v>
      </c>
      <c r="C20" s="82">
        <v>3425</v>
      </c>
      <c r="D20" s="82">
        <v>782</v>
      </c>
      <c r="E20" s="24">
        <v>7998</v>
      </c>
      <c r="F20" s="82">
        <v>2333</v>
      </c>
      <c r="G20" s="82">
        <v>123</v>
      </c>
      <c r="H20" s="24">
        <v>2456</v>
      </c>
      <c r="I20" s="82">
        <v>10</v>
      </c>
      <c r="J20" s="82">
        <v>49</v>
      </c>
      <c r="K20" s="24">
        <v>59</v>
      </c>
      <c r="L20" s="24">
        <v>10513</v>
      </c>
      <c r="M20" s="82">
        <v>5334</v>
      </c>
      <c r="N20" s="82">
        <v>284</v>
      </c>
      <c r="O20" s="109">
        <v>5618</v>
      </c>
    </row>
    <row r="21" spans="1:15" ht="13.5" thickBot="1" x14ac:dyDescent="0.25">
      <c r="A21" s="110">
        <f t="shared" si="0"/>
        <v>45409</v>
      </c>
      <c r="B21" s="111">
        <v>3767</v>
      </c>
      <c r="C21" s="111">
        <v>3472</v>
      </c>
      <c r="D21" s="111">
        <v>728</v>
      </c>
      <c r="E21" s="112">
        <v>7967</v>
      </c>
      <c r="F21" s="111">
        <v>2148</v>
      </c>
      <c r="G21" s="111">
        <v>157</v>
      </c>
      <c r="H21" s="112">
        <v>2305</v>
      </c>
      <c r="I21" s="111">
        <v>7</v>
      </c>
      <c r="J21" s="111">
        <v>91</v>
      </c>
      <c r="K21" s="112">
        <v>98</v>
      </c>
      <c r="L21" s="112">
        <v>10370</v>
      </c>
      <c r="M21" s="111">
        <v>5285</v>
      </c>
      <c r="N21" s="111">
        <v>400</v>
      </c>
      <c r="O21" s="113">
        <v>5685</v>
      </c>
    </row>
    <row r="22" spans="1:15" x14ac:dyDescent="0.2">
      <c r="A22" s="104">
        <f t="shared" si="0"/>
        <v>45416</v>
      </c>
      <c r="B22" s="105">
        <v>3809</v>
      </c>
      <c r="C22" s="105">
        <v>3367</v>
      </c>
      <c r="D22" s="105">
        <v>756</v>
      </c>
      <c r="E22" s="106">
        <v>7932</v>
      </c>
      <c r="F22" s="105">
        <v>1954</v>
      </c>
      <c r="G22" s="105">
        <v>135</v>
      </c>
      <c r="H22" s="106">
        <v>2089</v>
      </c>
      <c r="I22" s="105">
        <v>35</v>
      </c>
      <c r="J22" s="105">
        <v>86</v>
      </c>
      <c r="K22" s="106">
        <v>121</v>
      </c>
      <c r="L22" s="106">
        <v>10142</v>
      </c>
      <c r="M22" s="105">
        <v>5571</v>
      </c>
      <c r="N22" s="105">
        <v>293</v>
      </c>
      <c r="O22" s="107">
        <v>5864</v>
      </c>
    </row>
    <row r="23" spans="1:15" x14ac:dyDescent="0.2">
      <c r="A23" s="108">
        <f t="shared" si="0"/>
        <v>45423</v>
      </c>
      <c r="B23" s="82">
        <v>3073</v>
      </c>
      <c r="C23" s="82">
        <v>2865</v>
      </c>
      <c r="D23" s="82">
        <v>716</v>
      </c>
      <c r="E23" s="24">
        <v>6654</v>
      </c>
      <c r="F23" s="82">
        <v>1898</v>
      </c>
      <c r="G23" s="82">
        <v>130</v>
      </c>
      <c r="H23" s="24">
        <v>2028</v>
      </c>
      <c r="I23" s="82">
        <v>15</v>
      </c>
      <c r="J23" s="82">
        <v>79</v>
      </c>
      <c r="K23" s="24">
        <v>94</v>
      </c>
      <c r="L23" s="24">
        <v>8776</v>
      </c>
      <c r="M23" s="82">
        <v>4909</v>
      </c>
      <c r="N23" s="82">
        <v>428</v>
      </c>
      <c r="O23" s="109">
        <v>5337</v>
      </c>
    </row>
    <row r="24" spans="1:15" x14ac:dyDescent="0.2">
      <c r="A24" s="108">
        <f t="shared" si="0"/>
        <v>45430</v>
      </c>
      <c r="B24" s="82">
        <v>3772</v>
      </c>
      <c r="C24" s="82">
        <v>3454</v>
      </c>
      <c r="D24" s="82">
        <v>847</v>
      </c>
      <c r="E24" s="24">
        <v>8073</v>
      </c>
      <c r="F24" s="82">
        <v>1926</v>
      </c>
      <c r="G24" s="82">
        <v>157</v>
      </c>
      <c r="H24" s="24">
        <v>2083</v>
      </c>
      <c r="I24" s="82">
        <v>55</v>
      </c>
      <c r="J24" s="82">
        <v>119</v>
      </c>
      <c r="K24" s="24">
        <v>174</v>
      </c>
      <c r="L24" s="24">
        <v>10330</v>
      </c>
      <c r="M24" s="82">
        <v>5808</v>
      </c>
      <c r="N24" s="82">
        <v>389</v>
      </c>
      <c r="O24" s="109">
        <v>6197</v>
      </c>
    </row>
    <row r="25" spans="1:15" ht="13.5" thickBot="1" x14ac:dyDescent="0.25">
      <c r="A25" s="110">
        <f t="shared" si="0"/>
        <v>45437</v>
      </c>
      <c r="B25" s="111">
        <v>3772</v>
      </c>
      <c r="C25" s="111">
        <v>3222</v>
      </c>
      <c r="D25" s="111">
        <v>797</v>
      </c>
      <c r="E25" s="112">
        <v>7791</v>
      </c>
      <c r="F25" s="111">
        <v>1731</v>
      </c>
      <c r="G25" s="111">
        <v>176</v>
      </c>
      <c r="H25" s="112">
        <v>1907</v>
      </c>
      <c r="I25" s="111">
        <v>7</v>
      </c>
      <c r="J25" s="111">
        <v>84</v>
      </c>
      <c r="K25" s="112">
        <v>91</v>
      </c>
      <c r="L25" s="112">
        <v>9789</v>
      </c>
      <c r="M25" s="111">
        <v>5618</v>
      </c>
      <c r="N25" s="111">
        <v>377</v>
      </c>
      <c r="O25" s="113">
        <v>5995</v>
      </c>
    </row>
    <row r="26" spans="1:15" x14ac:dyDescent="0.2">
      <c r="A26" s="104">
        <f t="shared" si="0"/>
        <v>45444</v>
      </c>
      <c r="B26" s="105">
        <v>3306</v>
      </c>
      <c r="C26" s="105">
        <v>2844</v>
      </c>
      <c r="D26" s="105">
        <v>923</v>
      </c>
      <c r="E26" s="106">
        <v>7073</v>
      </c>
      <c r="F26" s="105">
        <v>1707</v>
      </c>
      <c r="G26" s="105">
        <v>143</v>
      </c>
      <c r="H26" s="106">
        <v>1850</v>
      </c>
      <c r="I26" s="105">
        <v>9</v>
      </c>
      <c r="J26" s="105">
        <v>83</v>
      </c>
      <c r="K26" s="106">
        <v>92</v>
      </c>
      <c r="L26" s="106">
        <v>9015</v>
      </c>
      <c r="M26" s="105">
        <v>6031</v>
      </c>
      <c r="N26" s="105">
        <v>598</v>
      </c>
      <c r="O26" s="107">
        <v>6629</v>
      </c>
    </row>
    <row r="27" spans="1:15" x14ac:dyDescent="0.2">
      <c r="A27" s="108">
        <f t="shared" si="0"/>
        <v>45451</v>
      </c>
      <c r="B27" s="82">
        <v>3377</v>
      </c>
      <c r="C27" s="82">
        <v>2904</v>
      </c>
      <c r="D27" s="82">
        <v>875</v>
      </c>
      <c r="E27" s="24">
        <v>7156</v>
      </c>
      <c r="F27" s="82">
        <v>1830</v>
      </c>
      <c r="G27" s="82">
        <v>127</v>
      </c>
      <c r="H27" s="24">
        <v>1957</v>
      </c>
      <c r="I27" s="82">
        <v>12</v>
      </c>
      <c r="J27" s="82">
        <v>77</v>
      </c>
      <c r="K27" s="24">
        <v>89</v>
      </c>
      <c r="L27" s="24">
        <v>9202</v>
      </c>
      <c r="M27" s="82">
        <v>5325</v>
      </c>
      <c r="N27" s="82">
        <v>301</v>
      </c>
      <c r="O27" s="109">
        <v>5626</v>
      </c>
    </row>
    <row r="28" spans="1:15" x14ac:dyDescent="0.2">
      <c r="A28" s="108">
        <f t="shared" si="0"/>
        <v>45458</v>
      </c>
      <c r="B28" s="82">
        <v>2828</v>
      </c>
      <c r="C28" s="82">
        <v>2874</v>
      </c>
      <c r="D28" s="82">
        <v>931</v>
      </c>
      <c r="E28" s="24">
        <v>6633</v>
      </c>
      <c r="F28" s="82">
        <v>2268</v>
      </c>
      <c r="G28" s="82">
        <v>142</v>
      </c>
      <c r="H28" s="24">
        <v>2410</v>
      </c>
      <c r="I28" s="82">
        <v>15</v>
      </c>
      <c r="J28" s="82">
        <v>82</v>
      </c>
      <c r="K28" s="24">
        <v>97</v>
      </c>
      <c r="L28" s="24">
        <v>9140</v>
      </c>
      <c r="M28" s="82">
        <v>5627</v>
      </c>
      <c r="N28" s="82">
        <v>394</v>
      </c>
      <c r="O28" s="109">
        <v>6021</v>
      </c>
    </row>
    <row r="29" spans="1:15" x14ac:dyDescent="0.2">
      <c r="A29" s="108">
        <f t="shared" si="0"/>
        <v>45465</v>
      </c>
      <c r="B29" s="82">
        <v>3227</v>
      </c>
      <c r="C29" s="82">
        <v>2899</v>
      </c>
      <c r="D29" s="82">
        <v>989</v>
      </c>
      <c r="E29" s="24">
        <v>7115</v>
      </c>
      <c r="F29" s="82">
        <v>1908</v>
      </c>
      <c r="G29" s="82">
        <v>148</v>
      </c>
      <c r="H29" s="24">
        <v>2056</v>
      </c>
      <c r="I29" s="82">
        <v>5</v>
      </c>
      <c r="J29" s="82">
        <v>91</v>
      </c>
      <c r="K29" s="24">
        <v>96</v>
      </c>
      <c r="L29" s="24">
        <v>9267</v>
      </c>
      <c r="M29" s="82">
        <v>6191</v>
      </c>
      <c r="N29" s="82">
        <v>429</v>
      </c>
      <c r="O29" s="109">
        <v>6620</v>
      </c>
    </row>
    <row r="30" spans="1:15" ht="13.5" thickBot="1" x14ac:dyDescent="0.25">
      <c r="A30" s="110">
        <f t="shared" si="0"/>
        <v>45472</v>
      </c>
      <c r="B30" s="111">
        <v>2834</v>
      </c>
      <c r="C30" s="111">
        <v>2665</v>
      </c>
      <c r="D30" s="111">
        <v>1014</v>
      </c>
      <c r="E30" s="112">
        <v>6513</v>
      </c>
      <c r="F30" s="111">
        <v>2044</v>
      </c>
      <c r="G30" s="111">
        <v>158</v>
      </c>
      <c r="H30" s="112">
        <v>2202</v>
      </c>
      <c r="I30" s="111">
        <v>13</v>
      </c>
      <c r="J30" s="111">
        <v>81</v>
      </c>
      <c r="K30" s="112">
        <v>94</v>
      </c>
      <c r="L30" s="112">
        <v>8809</v>
      </c>
      <c r="M30" s="111">
        <v>7183</v>
      </c>
      <c r="N30" s="111">
        <v>352</v>
      </c>
      <c r="O30" s="113">
        <v>7535</v>
      </c>
    </row>
    <row r="31" spans="1:15" x14ac:dyDescent="0.2">
      <c r="A31" s="104">
        <f t="shared" si="0"/>
        <v>45479</v>
      </c>
      <c r="B31" s="105">
        <v>2608</v>
      </c>
      <c r="C31" s="105">
        <v>2655</v>
      </c>
      <c r="D31" s="105">
        <v>1112</v>
      </c>
      <c r="E31" s="106">
        <v>6375</v>
      </c>
      <c r="F31" s="105">
        <v>2402</v>
      </c>
      <c r="G31" s="105">
        <v>143</v>
      </c>
      <c r="H31" s="106">
        <v>2545</v>
      </c>
      <c r="I31" s="105">
        <v>7</v>
      </c>
      <c r="J31" s="105">
        <v>87</v>
      </c>
      <c r="K31" s="106">
        <v>94</v>
      </c>
      <c r="L31" s="106">
        <v>9014</v>
      </c>
      <c r="M31" s="105">
        <v>7678</v>
      </c>
      <c r="N31" s="105">
        <v>450</v>
      </c>
      <c r="O31" s="107">
        <v>8128</v>
      </c>
    </row>
    <row r="32" spans="1:15" x14ac:dyDescent="0.2">
      <c r="A32" s="108">
        <f t="shared" si="0"/>
        <v>45486</v>
      </c>
      <c r="B32" s="82">
        <v>2536</v>
      </c>
      <c r="C32" s="82">
        <v>2471</v>
      </c>
      <c r="D32" s="82">
        <v>922</v>
      </c>
      <c r="E32" s="24">
        <v>5929</v>
      </c>
      <c r="F32" s="82">
        <v>2016</v>
      </c>
      <c r="G32" s="82">
        <v>139</v>
      </c>
      <c r="H32" s="24">
        <v>2155</v>
      </c>
      <c r="I32" s="82">
        <v>2</v>
      </c>
      <c r="J32" s="82">
        <v>73</v>
      </c>
      <c r="K32" s="24">
        <v>75</v>
      </c>
      <c r="L32" s="24">
        <v>8159</v>
      </c>
      <c r="M32" s="82">
        <v>7334</v>
      </c>
      <c r="N32" s="82">
        <v>418</v>
      </c>
      <c r="O32" s="109">
        <v>7752</v>
      </c>
    </row>
    <row r="33" spans="1:15" x14ac:dyDescent="0.2">
      <c r="A33" s="108">
        <f t="shared" si="0"/>
        <v>45493</v>
      </c>
      <c r="B33" s="82">
        <v>2470</v>
      </c>
      <c r="C33" s="82">
        <v>2309</v>
      </c>
      <c r="D33" s="82">
        <v>1049</v>
      </c>
      <c r="E33" s="24">
        <v>5828</v>
      </c>
      <c r="F33" s="82">
        <v>1899</v>
      </c>
      <c r="G33" s="82">
        <v>123</v>
      </c>
      <c r="H33" s="24">
        <v>2022</v>
      </c>
      <c r="I33" s="82">
        <v>18</v>
      </c>
      <c r="J33" s="82">
        <v>85</v>
      </c>
      <c r="K33" s="24">
        <v>103</v>
      </c>
      <c r="L33" s="24">
        <v>7953</v>
      </c>
      <c r="M33" s="82">
        <v>8963</v>
      </c>
      <c r="N33" s="82">
        <v>739</v>
      </c>
      <c r="O33" s="109">
        <v>9702</v>
      </c>
    </row>
    <row r="34" spans="1:15" ht="13.5" thickBot="1" x14ac:dyDescent="0.25">
      <c r="A34" s="110">
        <f t="shared" si="0"/>
        <v>45500</v>
      </c>
      <c r="B34" s="111">
        <v>2705</v>
      </c>
      <c r="C34" s="111">
        <v>2550</v>
      </c>
      <c r="D34" s="111">
        <v>1260</v>
      </c>
      <c r="E34" s="112">
        <v>6515</v>
      </c>
      <c r="F34" s="111">
        <v>2231</v>
      </c>
      <c r="G34" s="111">
        <v>150</v>
      </c>
      <c r="H34" s="112">
        <v>2381</v>
      </c>
      <c r="I34" s="111">
        <v>11</v>
      </c>
      <c r="J34" s="111">
        <v>71</v>
      </c>
      <c r="K34" s="112">
        <v>82</v>
      </c>
      <c r="L34" s="112">
        <v>8978</v>
      </c>
      <c r="M34" s="111">
        <v>9461</v>
      </c>
      <c r="N34" s="111">
        <v>664</v>
      </c>
      <c r="O34" s="113">
        <v>10125</v>
      </c>
    </row>
    <row r="35" spans="1:15" x14ac:dyDescent="0.2">
      <c r="A35" s="104">
        <f t="shared" si="0"/>
        <v>45507</v>
      </c>
      <c r="B35" s="105">
        <v>2918</v>
      </c>
      <c r="C35" s="105">
        <v>2407</v>
      </c>
      <c r="D35" s="105">
        <v>1138</v>
      </c>
      <c r="E35" s="106">
        <v>6463</v>
      </c>
      <c r="F35" s="105">
        <v>1994</v>
      </c>
      <c r="G35" s="105">
        <v>139</v>
      </c>
      <c r="H35" s="106">
        <v>2133</v>
      </c>
      <c r="I35" s="105">
        <v>12</v>
      </c>
      <c r="J35" s="105">
        <v>93</v>
      </c>
      <c r="K35" s="106">
        <v>105</v>
      </c>
      <c r="L35" s="106">
        <v>8701</v>
      </c>
      <c r="M35" s="105">
        <v>10124</v>
      </c>
      <c r="N35" s="105">
        <v>329</v>
      </c>
      <c r="O35" s="107">
        <v>10453</v>
      </c>
    </row>
    <row r="36" spans="1:15" x14ac:dyDescent="0.2">
      <c r="A36" s="108">
        <f t="shared" si="0"/>
        <v>45514</v>
      </c>
      <c r="B36" s="82">
        <v>2868</v>
      </c>
      <c r="C36" s="82">
        <v>2806</v>
      </c>
      <c r="D36" s="82">
        <v>989</v>
      </c>
      <c r="E36" s="24">
        <v>6663</v>
      </c>
      <c r="F36" s="82">
        <v>2300</v>
      </c>
      <c r="G36" s="82">
        <v>126</v>
      </c>
      <c r="H36" s="24">
        <v>2426</v>
      </c>
      <c r="I36" s="82">
        <v>10</v>
      </c>
      <c r="J36" s="82">
        <v>91</v>
      </c>
      <c r="K36" s="24">
        <v>101</v>
      </c>
      <c r="L36" s="24">
        <v>9190</v>
      </c>
      <c r="M36" s="82">
        <v>9891</v>
      </c>
      <c r="N36" s="82">
        <v>224</v>
      </c>
      <c r="O36" s="109">
        <v>10115</v>
      </c>
    </row>
    <row r="37" spans="1:15" x14ac:dyDescent="0.2">
      <c r="A37" s="108">
        <f t="shared" si="0"/>
        <v>45521</v>
      </c>
      <c r="B37" s="82">
        <v>2880</v>
      </c>
      <c r="C37" s="82">
        <v>2661</v>
      </c>
      <c r="D37" s="82">
        <v>1124</v>
      </c>
      <c r="E37" s="24">
        <v>6665</v>
      </c>
      <c r="F37" s="82">
        <v>2415</v>
      </c>
      <c r="G37" s="82">
        <v>185</v>
      </c>
      <c r="H37" s="24">
        <v>2600</v>
      </c>
      <c r="I37" s="82">
        <v>15</v>
      </c>
      <c r="J37" s="82">
        <v>100</v>
      </c>
      <c r="K37" s="24">
        <v>115</v>
      </c>
      <c r="L37" s="24">
        <v>9380</v>
      </c>
      <c r="M37" s="82">
        <v>9907</v>
      </c>
      <c r="N37" s="82">
        <v>355</v>
      </c>
      <c r="O37" s="109">
        <v>10262</v>
      </c>
    </row>
    <row r="38" spans="1:15" ht="13.5" thickBot="1" x14ac:dyDescent="0.25">
      <c r="A38" s="110">
        <f t="shared" si="0"/>
        <v>45528</v>
      </c>
      <c r="B38" s="111">
        <v>3061</v>
      </c>
      <c r="C38" s="111">
        <v>2733</v>
      </c>
      <c r="D38" s="111">
        <v>1027</v>
      </c>
      <c r="E38" s="112">
        <v>6821</v>
      </c>
      <c r="F38" s="111">
        <v>2538</v>
      </c>
      <c r="G38" s="111">
        <v>142</v>
      </c>
      <c r="H38" s="112">
        <v>2680</v>
      </c>
      <c r="I38" s="111">
        <v>24</v>
      </c>
      <c r="J38" s="111">
        <v>87</v>
      </c>
      <c r="K38" s="112">
        <v>111</v>
      </c>
      <c r="L38" s="112">
        <v>9612</v>
      </c>
      <c r="M38" s="111">
        <v>9952</v>
      </c>
      <c r="N38" s="111">
        <v>588</v>
      </c>
      <c r="O38" s="113">
        <v>10540</v>
      </c>
    </row>
    <row r="39" spans="1:15" x14ac:dyDescent="0.2">
      <c r="A39" s="104">
        <f t="shared" si="0"/>
        <v>45535</v>
      </c>
      <c r="B39" s="105">
        <v>3447</v>
      </c>
      <c r="C39" s="105">
        <v>2898</v>
      </c>
      <c r="D39" s="105">
        <v>889</v>
      </c>
      <c r="E39" s="106">
        <v>7234</v>
      </c>
      <c r="F39" s="105">
        <v>2378</v>
      </c>
      <c r="G39" s="105">
        <v>156</v>
      </c>
      <c r="H39" s="106">
        <v>2534</v>
      </c>
      <c r="I39" s="105">
        <v>12</v>
      </c>
      <c r="J39" s="105">
        <v>116</v>
      </c>
      <c r="K39" s="106">
        <v>128</v>
      </c>
      <c r="L39" s="106">
        <v>9896</v>
      </c>
      <c r="M39" s="105">
        <v>9035</v>
      </c>
      <c r="N39" s="105">
        <v>397</v>
      </c>
      <c r="O39" s="107">
        <v>9432</v>
      </c>
    </row>
    <row r="40" spans="1:15" x14ac:dyDescent="0.2">
      <c r="A40" s="108">
        <f t="shared" si="0"/>
        <v>45542</v>
      </c>
      <c r="B40" s="82">
        <v>3677</v>
      </c>
      <c r="C40" s="82">
        <v>3155</v>
      </c>
      <c r="D40" s="82">
        <v>829</v>
      </c>
      <c r="E40" s="24">
        <v>7661</v>
      </c>
      <c r="F40" s="82">
        <v>2623</v>
      </c>
      <c r="G40" s="82">
        <v>167</v>
      </c>
      <c r="H40" s="24">
        <v>2790</v>
      </c>
      <c r="I40" s="82">
        <v>9</v>
      </c>
      <c r="J40" s="82">
        <v>108</v>
      </c>
      <c r="K40" s="24">
        <v>117</v>
      </c>
      <c r="L40" s="24">
        <v>10568</v>
      </c>
      <c r="M40" s="82">
        <v>10500</v>
      </c>
      <c r="N40" s="82">
        <v>649</v>
      </c>
      <c r="O40" s="109">
        <v>11149</v>
      </c>
    </row>
    <row r="41" spans="1:15" x14ac:dyDescent="0.2">
      <c r="A41" s="108">
        <f t="shared" si="0"/>
        <v>45549</v>
      </c>
      <c r="B41" s="82">
        <v>3936</v>
      </c>
      <c r="C41" s="82">
        <v>3055</v>
      </c>
      <c r="D41" s="82">
        <v>763</v>
      </c>
      <c r="E41" s="24">
        <v>7754</v>
      </c>
      <c r="F41" s="82">
        <v>2435</v>
      </c>
      <c r="G41" s="82">
        <v>151</v>
      </c>
      <c r="H41" s="24">
        <v>2586</v>
      </c>
      <c r="I41" s="82">
        <v>25</v>
      </c>
      <c r="J41" s="82">
        <v>102</v>
      </c>
      <c r="K41" s="24">
        <v>127</v>
      </c>
      <c r="L41" s="24">
        <v>10467</v>
      </c>
      <c r="M41" s="82">
        <v>11445</v>
      </c>
      <c r="N41" s="82">
        <v>710</v>
      </c>
      <c r="O41" s="109">
        <v>12155</v>
      </c>
    </row>
    <row r="42" spans="1:15" x14ac:dyDescent="0.2">
      <c r="A42" s="108">
        <f t="shared" si="0"/>
        <v>45556</v>
      </c>
      <c r="B42" s="82">
        <v>4119</v>
      </c>
      <c r="C42" s="82">
        <v>3405</v>
      </c>
      <c r="D42" s="82">
        <v>816</v>
      </c>
      <c r="E42" s="24">
        <v>8340</v>
      </c>
      <c r="F42" s="82">
        <v>2192</v>
      </c>
      <c r="G42" s="82">
        <v>158</v>
      </c>
      <c r="H42" s="24">
        <v>2350</v>
      </c>
      <c r="I42" s="82">
        <v>18</v>
      </c>
      <c r="J42" s="82">
        <v>94</v>
      </c>
      <c r="K42" s="24">
        <v>112</v>
      </c>
      <c r="L42" s="24">
        <v>10802</v>
      </c>
      <c r="M42" s="82">
        <v>11330</v>
      </c>
      <c r="N42" s="82">
        <v>755</v>
      </c>
      <c r="O42" s="109">
        <v>12085</v>
      </c>
    </row>
    <row r="43" spans="1:15" ht="13.5" thickBot="1" x14ac:dyDescent="0.25">
      <c r="A43" s="110">
        <f t="shared" si="0"/>
        <v>45563</v>
      </c>
      <c r="B43" s="111">
        <v>4190</v>
      </c>
      <c r="C43" s="111">
        <v>3104</v>
      </c>
      <c r="D43" s="111">
        <v>889</v>
      </c>
      <c r="E43" s="112">
        <v>8183</v>
      </c>
      <c r="F43" s="111">
        <v>2259</v>
      </c>
      <c r="G43" s="111">
        <v>132</v>
      </c>
      <c r="H43" s="112">
        <v>2391</v>
      </c>
      <c r="I43" s="111">
        <v>4</v>
      </c>
      <c r="J43" s="111">
        <v>106</v>
      </c>
      <c r="K43" s="112">
        <v>110</v>
      </c>
      <c r="L43" s="112">
        <v>10684</v>
      </c>
      <c r="M43" s="111">
        <v>10364</v>
      </c>
      <c r="N43" s="111">
        <v>768</v>
      </c>
      <c r="O43" s="113">
        <v>11132</v>
      </c>
    </row>
    <row r="44" spans="1:15" x14ac:dyDescent="0.2">
      <c r="A44" s="104">
        <f t="shared" si="0"/>
        <v>45570</v>
      </c>
      <c r="B44" s="105">
        <v>4469</v>
      </c>
      <c r="C44" s="105">
        <v>3501</v>
      </c>
      <c r="D44" s="105">
        <v>736</v>
      </c>
      <c r="E44" s="106">
        <v>8706</v>
      </c>
      <c r="F44" s="105">
        <v>2470</v>
      </c>
      <c r="G44" s="105">
        <v>129</v>
      </c>
      <c r="H44" s="106">
        <v>2599</v>
      </c>
      <c r="I44" s="105">
        <v>24</v>
      </c>
      <c r="J44" s="105">
        <v>112</v>
      </c>
      <c r="K44" s="106">
        <v>136</v>
      </c>
      <c r="L44" s="106">
        <v>11441</v>
      </c>
      <c r="M44" s="105">
        <v>9997</v>
      </c>
      <c r="N44" s="105">
        <v>660</v>
      </c>
      <c r="O44" s="107">
        <v>10657</v>
      </c>
    </row>
    <row r="45" spans="1:15" x14ac:dyDescent="0.2">
      <c r="A45" s="108">
        <f t="shared" si="0"/>
        <v>45577</v>
      </c>
      <c r="B45" s="82">
        <v>4569</v>
      </c>
      <c r="C45" s="82">
        <v>3318</v>
      </c>
      <c r="D45" s="82">
        <v>726</v>
      </c>
      <c r="E45" s="24">
        <v>8613</v>
      </c>
      <c r="F45" s="82">
        <v>2658</v>
      </c>
      <c r="G45" s="82">
        <v>171</v>
      </c>
      <c r="H45" s="24">
        <v>2829</v>
      </c>
      <c r="I45" s="82">
        <v>13</v>
      </c>
      <c r="J45" s="82">
        <v>94</v>
      </c>
      <c r="K45" s="24">
        <v>107</v>
      </c>
      <c r="L45" s="24">
        <v>11549</v>
      </c>
      <c r="M45" s="82">
        <v>10872</v>
      </c>
      <c r="N45" s="82">
        <v>488</v>
      </c>
      <c r="O45" s="109">
        <v>11360</v>
      </c>
    </row>
    <row r="46" spans="1:15" x14ac:dyDescent="0.2">
      <c r="A46" s="108">
        <f t="shared" si="0"/>
        <v>45584</v>
      </c>
      <c r="B46" s="82">
        <v>4441</v>
      </c>
      <c r="C46" s="82">
        <v>3576</v>
      </c>
      <c r="D46" s="82">
        <v>710</v>
      </c>
      <c r="E46" s="24">
        <v>8727</v>
      </c>
      <c r="F46" s="82">
        <v>2821</v>
      </c>
      <c r="G46" s="82">
        <v>131</v>
      </c>
      <c r="H46" s="24">
        <v>2952</v>
      </c>
      <c r="I46" s="82">
        <v>6</v>
      </c>
      <c r="J46" s="82">
        <v>88</v>
      </c>
      <c r="K46" s="24">
        <v>94</v>
      </c>
      <c r="L46" s="24">
        <v>11773</v>
      </c>
      <c r="M46" s="82">
        <v>9945</v>
      </c>
      <c r="N46" s="82">
        <v>509</v>
      </c>
      <c r="O46" s="109">
        <v>10454</v>
      </c>
    </row>
    <row r="47" spans="1:15" ht="13.5" thickBot="1" x14ac:dyDescent="0.25">
      <c r="A47" s="110">
        <f t="shared" si="0"/>
        <v>45591</v>
      </c>
      <c r="B47" s="111">
        <v>4577</v>
      </c>
      <c r="C47" s="111">
        <v>3512</v>
      </c>
      <c r="D47" s="111">
        <v>727</v>
      </c>
      <c r="E47" s="112">
        <v>8816</v>
      </c>
      <c r="F47" s="111">
        <v>2766</v>
      </c>
      <c r="G47" s="111">
        <v>169</v>
      </c>
      <c r="H47" s="112">
        <v>2935</v>
      </c>
      <c r="I47" s="111">
        <v>13</v>
      </c>
      <c r="J47" s="111">
        <v>108</v>
      </c>
      <c r="K47" s="112">
        <v>121</v>
      </c>
      <c r="L47" s="112">
        <v>11872</v>
      </c>
      <c r="M47" s="111">
        <v>10233</v>
      </c>
      <c r="N47" s="111">
        <v>566</v>
      </c>
      <c r="O47" s="113">
        <v>10799</v>
      </c>
    </row>
    <row r="48" spans="1:15" x14ac:dyDescent="0.2">
      <c r="A48" s="104">
        <f t="shared" si="0"/>
        <v>45598</v>
      </c>
      <c r="B48" s="105">
        <v>4427</v>
      </c>
      <c r="C48" s="105">
        <v>3636</v>
      </c>
      <c r="D48" s="105">
        <v>783</v>
      </c>
      <c r="E48" s="106">
        <v>8846</v>
      </c>
      <c r="F48" s="105">
        <v>3041</v>
      </c>
      <c r="G48" s="105">
        <v>151</v>
      </c>
      <c r="H48" s="106">
        <v>3192</v>
      </c>
      <c r="I48" s="105">
        <v>23</v>
      </c>
      <c r="J48" s="105">
        <v>112</v>
      </c>
      <c r="K48" s="106">
        <v>135</v>
      </c>
      <c r="L48" s="106">
        <v>12173</v>
      </c>
      <c r="M48" s="105">
        <v>9376</v>
      </c>
      <c r="N48" s="105">
        <v>631</v>
      </c>
      <c r="O48" s="107">
        <v>10007</v>
      </c>
    </row>
    <row r="49" spans="1:15" x14ac:dyDescent="0.2">
      <c r="A49" s="108">
        <f t="shared" si="0"/>
        <v>45605</v>
      </c>
      <c r="B49" s="82">
        <v>4118</v>
      </c>
      <c r="C49" s="82">
        <v>3805</v>
      </c>
      <c r="D49" s="82">
        <v>773</v>
      </c>
      <c r="E49" s="24">
        <v>8696</v>
      </c>
      <c r="F49" s="82">
        <v>2953</v>
      </c>
      <c r="G49" s="82">
        <v>202</v>
      </c>
      <c r="H49" s="24">
        <v>3155</v>
      </c>
      <c r="I49" s="82">
        <v>7</v>
      </c>
      <c r="J49" s="82">
        <v>93</v>
      </c>
      <c r="K49" s="24">
        <v>100</v>
      </c>
      <c r="L49" s="24">
        <v>11951</v>
      </c>
      <c r="M49" s="82">
        <v>9337</v>
      </c>
      <c r="N49" s="82">
        <v>501</v>
      </c>
      <c r="O49" s="109">
        <v>9838</v>
      </c>
    </row>
    <row r="50" spans="1:15" x14ac:dyDescent="0.2">
      <c r="A50" s="108">
        <f t="shared" si="0"/>
        <v>45612</v>
      </c>
      <c r="B50" s="82">
        <v>4111</v>
      </c>
      <c r="C50" s="82">
        <v>4040</v>
      </c>
      <c r="D50" s="82">
        <v>638</v>
      </c>
      <c r="E50" s="24">
        <v>8789</v>
      </c>
      <c r="F50" s="82">
        <v>2921</v>
      </c>
      <c r="G50" s="82">
        <v>142</v>
      </c>
      <c r="H50" s="24">
        <v>3063</v>
      </c>
      <c r="I50" s="82">
        <v>36</v>
      </c>
      <c r="J50" s="82">
        <v>104</v>
      </c>
      <c r="K50" s="24">
        <v>140</v>
      </c>
      <c r="L50" s="24">
        <v>11992</v>
      </c>
      <c r="M50" s="82">
        <v>9683</v>
      </c>
      <c r="N50" s="82">
        <v>500</v>
      </c>
      <c r="O50" s="109">
        <v>10183</v>
      </c>
    </row>
    <row r="51" spans="1:15" ht="13.5" thickBot="1" x14ac:dyDescent="0.25">
      <c r="A51" s="110">
        <f t="shared" si="0"/>
        <v>45619</v>
      </c>
      <c r="B51" s="111">
        <v>4005</v>
      </c>
      <c r="C51" s="111">
        <v>3442</v>
      </c>
      <c r="D51" s="111">
        <v>752</v>
      </c>
      <c r="E51" s="112">
        <v>8199</v>
      </c>
      <c r="F51" s="111">
        <v>2929</v>
      </c>
      <c r="G51" s="111">
        <v>152</v>
      </c>
      <c r="H51" s="112">
        <v>3081</v>
      </c>
      <c r="I51" s="111">
        <v>35</v>
      </c>
      <c r="J51" s="111">
        <v>122</v>
      </c>
      <c r="K51" s="112">
        <v>157</v>
      </c>
      <c r="L51" s="112">
        <v>11437</v>
      </c>
      <c r="M51" s="111">
        <v>9079</v>
      </c>
      <c r="N51" s="111">
        <v>525</v>
      </c>
      <c r="O51" s="113">
        <v>9604</v>
      </c>
    </row>
    <row r="52" spans="1:15" x14ac:dyDescent="0.2">
      <c r="A52" s="104">
        <f t="shared" si="0"/>
        <v>45626</v>
      </c>
      <c r="B52" s="105">
        <v>3386</v>
      </c>
      <c r="C52" s="105">
        <v>3578</v>
      </c>
      <c r="D52" s="105">
        <v>701</v>
      </c>
      <c r="E52" s="106">
        <v>7665</v>
      </c>
      <c r="F52" s="105">
        <v>2833</v>
      </c>
      <c r="G52" s="105">
        <v>125</v>
      </c>
      <c r="H52" s="106">
        <v>2958</v>
      </c>
      <c r="I52" s="105">
        <v>4</v>
      </c>
      <c r="J52" s="105">
        <v>103</v>
      </c>
      <c r="K52" s="106">
        <v>107</v>
      </c>
      <c r="L52" s="106">
        <v>10730</v>
      </c>
      <c r="M52" s="105">
        <v>10308</v>
      </c>
      <c r="N52" s="105">
        <v>497</v>
      </c>
      <c r="O52" s="107">
        <v>10805</v>
      </c>
    </row>
    <row r="53" spans="1:15" x14ac:dyDescent="0.2">
      <c r="A53" s="108">
        <f t="shared" si="0"/>
        <v>45633</v>
      </c>
      <c r="B53" s="82">
        <v>3619</v>
      </c>
      <c r="C53" s="82">
        <v>3689</v>
      </c>
      <c r="D53" s="82">
        <v>599</v>
      </c>
      <c r="E53" s="24">
        <v>7907</v>
      </c>
      <c r="F53" s="82">
        <v>2690</v>
      </c>
      <c r="G53" s="82">
        <v>151</v>
      </c>
      <c r="H53" s="24">
        <v>2841</v>
      </c>
      <c r="I53" s="82">
        <v>23</v>
      </c>
      <c r="J53" s="82">
        <v>118</v>
      </c>
      <c r="K53" s="24">
        <v>141</v>
      </c>
      <c r="L53" s="24">
        <v>10889</v>
      </c>
      <c r="M53" s="82">
        <v>8852</v>
      </c>
      <c r="N53" s="82">
        <v>757</v>
      </c>
      <c r="O53" s="109">
        <v>9609</v>
      </c>
    </row>
    <row r="54" spans="1:15" x14ac:dyDescent="0.2">
      <c r="A54" s="108">
        <f t="shared" si="0"/>
        <v>45640</v>
      </c>
      <c r="B54" s="82">
        <v>3736</v>
      </c>
      <c r="C54" s="82">
        <v>3657</v>
      </c>
      <c r="D54" s="82">
        <v>670</v>
      </c>
      <c r="E54" s="24">
        <v>8063</v>
      </c>
      <c r="F54" s="82">
        <v>2848</v>
      </c>
      <c r="G54" s="82">
        <v>115</v>
      </c>
      <c r="H54" s="24">
        <v>2963</v>
      </c>
      <c r="I54" s="82">
        <v>21</v>
      </c>
      <c r="J54" s="82">
        <v>85</v>
      </c>
      <c r="K54" s="24">
        <v>106</v>
      </c>
      <c r="L54" s="24">
        <v>11132</v>
      </c>
      <c r="M54" s="82">
        <v>8992</v>
      </c>
      <c r="N54" s="82">
        <v>719</v>
      </c>
      <c r="O54" s="109">
        <v>9711</v>
      </c>
    </row>
    <row r="55" spans="1:15" x14ac:dyDescent="0.2">
      <c r="A55" s="108">
        <f t="shared" si="0"/>
        <v>45647</v>
      </c>
      <c r="B55" s="82">
        <v>3661</v>
      </c>
      <c r="C55" s="82">
        <v>3477</v>
      </c>
      <c r="D55" s="82">
        <v>754</v>
      </c>
      <c r="E55" s="24">
        <v>7892</v>
      </c>
      <c r="F55" s="82">
        <v>2514</v>
      </c>
      <c r="G55" s="82">
        <v>107</v>
      </c>
      <c r="H55" s="24">
        <v>2621</v>
      </c>
      <c r="I55" s="82">
        <v>30</v>
      </c>
      <c r="J55" s="82">
        <v>119</v>
      </c>
      <c r="K55" s="24">
        <v>149</v>
      </c>
      <c r="L55" s="24">
        <v>10662</v>
      </c>
      <c r="M55" s="82">
        <v>8542</v>
      </c>
      <c r="N55" s="82">
        <v>357</v>
      </c>
      <c r="O55" s="109">
        <v>8899</v>
      </c>
    </row>
    <row r="56" spans="1:15" x14ac:dyDescent="0.2">
      <c r="A56" s="122">
        <f t="shared" si="0"/>
        <v>45654</v>
      </c>
      <c r="B56" s="123">
        <v>2346</v>
      </c>
      <c r="C56" s="123">
        <v>2075</v>
      </c>
      <c r="D56" s="82">
        <v>323</v>
      </c>
      <c r="E56" s="24">
        <v>4744</v>
      </c>
      <c r="F56" s="82">
        <v>746</v>
      </c>
      <c r="G56" s="82">
        <v>52</v>
      </c>
      <c r="H56" s="24">
        <v>798</v>
      </c>
      <c r="I56" s="82">
        <v>14</v>
      </c>
      <c r="J56" s="82">
        <v>49</v>
      </c>
      <c r="K56" s="24">
        <v>63</v>
      </c>
      <c r="L56" s="24">
        <v>5605</v>
      </c>
      <c r="M56" s="82">
        <v>2016</v>
      </c>
      <c r="N56" s="123">
        <v>62</v>
      </c>
      <c r="O56" s="109">
        <v>2078</v>
      </c>
    </row>
    <row r="57" spans="1:15" ht="13.5" thickBot="1" x14ac:dyDescent="0.25">
      <c r="A57" s="110">
        <f t="shared" si="0"/>
        <v>45661</v>
      </c>
      <c r="B57" s="111">
        <v>2827</v>
      </c>
      <c r="C57" s="111">
        <v>2914</v>
      </c>
      <c r="D57" s="111">
        <v>546</v>
      </c>
      <c r="E57" s="112">
        <v>6287</v>
      </c>
      <c r="F57" s="111">
        <v>1780</v>
      </c>
      <c r="G57" s="111">
        <v>66</v>
      </c>
      <c r="H57" s="112">
        <v>1846</v>
      </c>
      <c r="I57" s="111">
        <v>16</v>
      </c>
      <c r="J57" s="111">
        <v>98</v>
      </c>
      <c r="K57" s="112">
        <v>114</v>
      </c>
      <c r="L57" s="112">
        <v>8247</v>
      </c>
      <c r="M57" s="111">
        <v>5678</v>
      </c>
      <c r="N57" s="111">
        <v>206</v>
      </c>
      <c r="O57" s="113">
        <v>5884</v>
      </c>
    </row>
    <row r="58" spans="1:15" ht="13.5" thickBot="1" x14ac:dyDescent="0.25">
      <c r="A58" s="95"/>
    </row>
    <row r="59" spans="1:15" x14ac:dyDescent="0.2">
      <c r="A59" s="114" t="s">
        <v>18</v>
      </c>
      <c r="B59" s="115">
        <f t="shared" ref="B59:O59" si="1">SUM(B5:B8)</f>
        <v>12389</v>
      </c>
      <c r="C59" s="115">
        <f t="shared" si="1"/>
        <v>11837</v>
      </c>
      <c r="D59" s="115">
        <f t="shared" si="1"/>
        <v>2731</v>
      </c>
      <c r="E59" s="115">
        <f t="shared" si="1"/>
        <v>26957</v>
      </c>
      <c r="F59" s="115">
        <f t="shared" si="1"/>
        <v>9086</v>
      </c>
      <c r="G59" s="115">
        <f t="shared" si="1"/>
        <v>376</v>
      </c>
      <c r="H59" s="115">
        <f t="shared" si="1"/>
        <v>9462</v>
      </c>
      <c r="I59" s="115">
        <f t="shared" si="1"/>
        <v>28</v>
      </c>
      <c r="J59" s="115">
        <f t="shared" si="1"/>
        <v>391</v>
      </c>
      <c r="K59" s="115">
        <f t="shared" si="1"/>
        <v>419</v>
      </c>
      <c r="L59" s="115">
        <f t="shared" si="1"/>
        <v>36838</v>
      </c>
      <c r="M59" s="115">
        <f t="shared" si="1"/>
        <v>34877</v>
      </c>
      <c r="N59" s="115">
        <f t="shared" si="1"/>
        <v>2124</v>
      </c>
      <c r="O59" s="116">
        <f t="shared" si="1"/>
        <v>37001</v>
      </c>
    </row>
    <row r="60" spans="1:15" x14ac:dyDescent="0.2">
      <c r="A60" s="117" t="s">
        <v>19</v>
      </c>
      <c r="B60" s="61">
        <f t="shared" ref="B60:O60" si="2">SUM(B9:B12)</f>
        <v>14430</v>
      </c>
      <c r="C60" s="61">
        <f t="shared" si="2"/>
        <v>13172</v>
      </c>
      <c r="D60" s="61">
        <f t="shared" si="2"/>
        <v>2860</v>
      </c>
      <c r="E60" s="61">
        <f t="shared" si="2"/>
        <v>30462</v>
      </c>
      <c r="F60" s="61">
        <f t="shared" si="2"/>
        <v>9540</v>
      </c>
      <c r="G60" s="61">
        <f t="shared" si="2"/>
        <v>585</v>
      </c>
      <c r="H60" s="61">
        <f t="shared" si="2"/>
        <v>10125</v>
      </c>
      <c r="I60" s="61">
        <f t="shared" si="2"/>
        <v>88</v>
      </c>
      <c r="J60" s="61">
        <f t="shared" si="2"/>
        <v>371</v>
      </c>
      <c r="K60" s="61">
        <f t="shared" si="2"/>
        <v>459</v>
      </c>
      <c r="L60" s="61">
        <f t="shared" si="2"/>
        <v>41046</v>
      </c>
      <c r="M60" s="61">
        <f t="shared" si="2"/>
        <v>33081</v>
      </c>
      <c r="N60" s="61">
        <f t="shared" si="2"/>
        <v>2172</v>
      </c>
      <c r="O60" s="118">
        <f t="shared" si="2"/>
        <v>35253</v>
      </c>
    </row>
    <row r="61" spans="1:15" ht="13.5" thickBot="1" x14ac:dyDescent="0.25">
      <c r="A61" s="119" t="s">
        <v>20</v>
      </c>
      <c r="B61" s="120">
        <f t="shared" ref="B61:O61" si="3">SUM(B13:B17)</f>
        <v>16825</v>
      </c>
      <c r="C61" s="120">
        <f t="shared" si="3"/>
        <v>15557</v>
      </c>
      <c r="D61" s="120">
        <f t="shared" si="3"/>
        <v>4038</v>
      </c>
      <c r="E61" s="120">
        <f t="shared" si="3"/>
        <v>36420</v>
      </c>
      <c r="F61" s="120">
        <f t="shared" si="3"/>
        <v>10612</v>
      </c>
      <c r="G61" s="120">
        <f t="shared" si="3"/>
        <v>568</v>
      </c>
      <c r="H61" s="120">
        <f t="shared" si="3"/>
        <v>11180</v>
      </c>
      <c r="I61" s="120">
        <f t="shared" si="3"/>
        <v>59</v>
      </c>
      <c r="J61" s="120">
        <f t="shared" si="3"/>
        <v>498</v>
      </c>
      <c r="K61" s="120">
        <f t="shared" si="3"/>
        <v>557</v>
      </c>
      <c r="L61" s="120">
        <f t="shared" si="3"/>
        <v>48157</v>
      </c>
      <c r="M61" s="120">
        <f t="shared" si="3"/>
        <v>40504</v>
      </c>
      <c r="N61" s="120">
        <f t="shared" si="3"/>
        <v>2119</v>
      </c>
      <c r="O61" s="121">
        <f t="shared" si="3"/>
        <v>42623</v>
      </c>
    </row>
    <row r="62" spans="1:15" x14ac:dyDescent="0.2">
      <c r="A62" s="114" t="s">
        <v>21</v>
      </c>
      <c r="B62" s="115">
        <f t="shared" ref="B62:O62" si="4">SUM(B18:B21)</f>
        <v>14186</v>
      </c>
      <c r="C62" s="115">
        <f t="shared" si="4"/>
        <v>13140</v>
      </c>
      <c r="D62" s="115">
        <f t="shared" si="4"/>
        <v>2814</v>
      </c>
      <c r="E62" s="115">
        <f t="shared" si="4"/>
        <v>30140</v>
      </c>
      <c r="F62" s="115">
        <f t="shared" si="4"/>
        <v>8358</v>
      </c>
      <c r="G62" s="115">
        <f t="shared" si="4"/>
        <v>514</v>
      </c>
      <c r="H62" s="115">
        <f t="shared" si="4"/>
        <v>8872</v>
      </c>
      <c r="I62" s="115">
        <f t="shared" si="4"/>
        <v>42</v>
      </c>
      <c r="J62" s="115">
        <f t="shared" si="4"/>
        <v>367</v>
      </c>
      <c r="K62" s="115">
        <f t="shared" si="4"/>
        <v>409</v>
      </c>
      <c r="L62" s="115">
        <f t="shared" si="4"/>
        <v>39421</v>
      </c>
      <c r="M62" s="115">
        <f t="shared" si="4"/>
        <v>21842</v>
      </c>
      <c r="N62" s="115">
        <f t="shared" si="4"/>
        <v>1425</v>
      </c>
      <c r="O62" s="116">
        <f t="shared" si="4"/>
        <v>23267</v>
      </c>
    </row>
    <row r="63" spans="1:15" x14ac:dyDescent="0.2">
      <c r="A63" s="117" t="s">
        <v>22</v>
      </c>
      <c r="B63" s="61">
        <f t="shared" ref="B63:O63" si="5">SUM(B22:B25)</f>
        <v>14426</v>
      </c>
      <c r="C63" s="61">
        <f t="shared" si="5"/>
        <v>12908</v>
      </c>
      <c r="D63" s="61">
        <f t="shared" si="5"/>
        <v>3116</v>
      </c>
      <c r="E63" s="61">
        <f t="shared" si="5"/>
        <v>30450</v>
      </c>
      <c r="F63" s="61">
        <f t="shared" si="5"/>
        <v>7509</v>
      </c>
      <c r="G63" s="61">
        <f t="shared" si="5"/>
        <v>598</v>
      </c>
      <c r="H63" s="61">
        <f t="shared" si="5"/>
        <v>8107</v>
      </c>
      <c r="I63" s="61">
        <f t="shared" si="5"/>
        <v>112</v>
      </c>
      <c r="J63" s="61">
        <f t="shared" si="5"/>
        <v>368</v>
      </c>
      <c r="K63" s="61">
        <f t="shared" si="5"/>
        <v>480</v>
      </c>
      <c r="L63" s="61">
        <f t="shared" si="5"/>
        <v>39037</v>
      </c>
      <c r="M63" s="61">
        <f t="shared" si="5"/>
        <v>21906</v>
      </c>
      <c r="N63" s="61">
        <f t="shared" si="5"/>
        <v>1487</v>
      </c>
      <c r="O63" s="118">
        <f t="shared" si="5"/>
        <v>23393</v>
      </c>
    </row>
    <row r="64" spans="1:15" ht="13.5" thickBot="1" x14ac:dyDescent="0.25">
      <c r="A64" s="119" t="s">
        <v>23</v>
      </c>
      <c r="B64" s="120">
        <f t="shared" ref="B64:O64" si="6">SUM(B26:B30)</f>
        <v>15572</v>
      </c>
      <c r="C64" s="120">
        <f t="shared" si="6"/>
        <v>14186</v>
      </c>
      <c r="D64" s="120">
        <f t="shared" si="6"/>
        <v>4732</v>
      </c>
      <c r="E64" s="120">
        <f t="shared" si="6"/>
        <v>34490</v>
      </c>
      <c r="F64" s="120">
        <f t="shared" si="6"/>
        <v>9757</v>
      </c>
      <c r="G64" s="120">
        <f t="shared" si="6"/>
        <v>718</v>
      </c>
      <c r="H64" s="120">
        <f t="shared" si="6"/>
        <v>10475</v>
      </c>
      <c r="I64" s="120">
        <f t="shared" si="6"/>
        <v>54</v>
      </c>
      <c r="J64" s="120">
        <f t="shared" si="6"/>
        <v>414</v>
      </c>
      <c r="K64" s="120">
        <f t="shared" si="6"/>
        <v>468</v>
      </c>
      <c r="L64" s="120">
        <f t="shared" si="6"/>
        <v>45433</v>
      </c>
      <c r="M64" s="120">
        <f t="shared" si="6"/>
        <v>30357</v>
      </c>
      <c r="N64" s="120">
        <f t="shared" si="6"/>
        <v>2074</v>
      </c>
      <c r="O64" s="121">
        <f t="shared" si="6"/>
        <v>32431</v>
      </c>
    </row>
    <row r="65" spans="1:15" x14ac:dyDescent="0.2">
      <c r="A65" s="114" t="s">
        <v>24</v>
      </c>
      <c r="B65" s="115">
        <f t="shared" ref="B65:O65" si="7">SUM(B31:B34)</f>
        <v>10319</v>
      </c>
      <c r="C65" s="115">
        <f t="shared" si="7"/>
        <v>9985</v>
      </c>
      <c r="D65" s="115">
        <f t="shared" si="7"/>
        <v>4343</v>
      </c>
      <c r="E65" s="115">
        <f t="shared" si="7"/>
        <v>24647</v>
      </c>
      <c r="F65" s="115">
        <f t="shared" si="7"/>
        <v>8548</v>
      </c>
      <c r="G65" s="115">
        <f t="shared" si="7"/>
        <v>555</v>
      </c>
      <c r="H65" s="115">
        <f t="shared" si="7"/>
        <v>9103</v>
      </c>
      <c r="I65" s="115">
        <f t="shared" si="7"/>
        <v>38</v>
      </c>
      <c r="J65" s="115">
        <f t="shared" si="7"/>
        <v>316</v>
      </c>
      <c r="K65" s="115">
        <f t="shared" si="7"/>
        <v>354</v>
      </c>
      <c r="L65" s="115">
        <f t="shared" si="7"/>
        <v>34104</v>
      </c>
      <c r="M65" s="115">
        <f t="shared" si="7"/>
        <v>33436</v>
      </c>
      <c r="N65" s="115">
        <f t="shared" si="7"/>
        <v>2271</v>
      </c>
      <c r="O65" s="116">
        <f t="shared" si="7"/>
        <v>35707</v>
      </c>
    </row>
    <row r="66" spans="1:15" x14ac:dyDescent="0.2">
      <c r="A66" s="117" t="s">
        <v>25</v>
      </c>
      <c r="B66" s="61">
        <f t="shared" ref="B66:O66" si="8">SUM(B35:B38)</f>
        <v>11727</v>
      </c>
      <c r="C66" s="61">
        <f t="shared" si="8"/>
        <v>10607</v>
      </c>
      <c r="D66" s="61">
        <f t="shared" si="8"/>
        <v>4278</v>
      </c>
      <c r="E66" s="61">
        <f t="shared" si="8"/>
        <v>26612</v>
      </c>
      <c r="F66" s="61">
        <f t="shared" si="8"/>
        <v>9247</v>
      </c>
      <c r="G66" s="61">
        <f t="shared" si="8"/>
        <v>592</v>
      </c>
      <c r="H66" s="61">
        <f t="shared" si="8"/>
        <v>9839</v>
      </c>
      <c r="I66" s="61">
        <f t="shared" si="8"/>
        <v>61</v>
      </c>
      <c r="J66" s="61">
        <f t="shared" si="8"/>
        <v>371</v>
      </c>
      <c r="K66" s="61">
        <f t="shared" si="8"/>
        <v>432</v>
      </c>
      <c r="L66" s="61">
        <f t="shared" si="8"/>
        <v>36883</v>
      </c>
      <c r="M66" s="61">
        <f t="shared" si="8"/>
        <v>39874</v>
      </c>
      <c r="N66" s="61">
        <f t="shared" si="8"/>
        <v>1496</v>
      </c>
      <c r="O66" s="118">
        <f t="shared" si="8"/>
        <v>41370</v>
      </c>
    </row>
    <row r="67" spans="1:15" ht="13.5" thickBot="1" x14ac:dyDescent="0.25">
      <c r="A67" s="119" t="s">
        <v>26</v>
      </c>
      <c r="B67" s="120">
        <f t="shared" ref="B67:O67" si="9">SUM(B39:B43)</f>
        <v>19369</v>
      </c>
      <c r="C67" s="120">
        <f t="shared" si="9"/>
        <v>15617</v>
      </c>
      <c r="D67" s="120">
        <f t="shared" si="9"/>
        <v>4186</v>
      </c>
      <c r="E67" s="120">
        <f t="shared" si="9"/>
        <v>39172</v>
      </c>
      <c r="F67" s="120">
        <f t="shared" si="9"/>
        <v>11887</v>
      </c>
      <c r="G67" s="120">
        <f t="shared" si="9"/>
        <v>764</v>
      </c>
      <c r="H67" s="120">
        <f t="shared" si="9"/>
        <v>12651</v>
      </c>
      <c r="I67" s="120">
        <f t="shared" si="9"/>
        <v>68</v>
      </c>
      <c r="J67" s="120">
        <f t="shared" si="9"/>
        <v>526</v>
      </c>
      <c r="K67" s="120">
        <f t="shared" si="9"/>
        <v>594</v>
      </c>
      <c r="L67" s="120">
        <f t="shared" si="9"/>
        <v>52417</v>
      </c>
      <c r="M67" s="120">
        <f t="shared" si="9"/>
        <v>52674</v>
      </c>
      <c r="N67" s="120">
        <f t="shared" si="9"/>
        <v>3279</v>
      </c>
      <c r="O67" s="121">
        <f t="shared" si="9"/>
        <v>55953</v>
      </c>
    </row>
    <row r="68" spans="1:15" x14ac:dyDescent="0.2">
      <c r="A68" s="114" t="s">
        <v>27</v>
      </c>
      <c r="B68" s="115">
        <f t="shared" ref="B68:O68" si="10">SUM(B44:B47)</f>
        <v>18056</v>
      </c>
      <c r="C68" s="115">
        <f t="shared" si="10"/>
        <v>13907</v>
      </c>
      <c r="D68" s="115">
        <f t="shared" si="10"/>
        <v>2899</v>
      </c>
      <c r="E68" s="115">
        <f t="shared" si="10"/>
        <v>34862</v>
      </c>
      <c r="F68" s="115">
        <f t="shared" si="10"/>
        <v>10715</v>
      </c>
      <c r="G68" s="115">
        <f t="shared" si="10"/>
        <v>600</v>
      </c>
      <c r="H68" s="115">
        <f t="shared" si="10"/>
        <v>11315</v>
      </c>
      <c r="I68" s="115">
        <f t="shared" si="10"/>
        <v>56</v>
      </c>
      <c r="J68" s="115">
        <f t="shared" si="10"/>
        <v>402</v>
      </c>
      <c r="K68" s="115">
        <f t="shared" si="10"/>
        <v>458</v>
      </c>
      <c r="L68" s="115">
        <f t="shared" si="10"/>
        <v>46635</v>
      </c>
      <c r="M68" s="115">
        <f t="shared" si="10"/>
        <v>41047</v>
      </c>
      <c r="N68" s="115">
        <f t="shared" si="10"/>
        <v>2223</v>
      </c>
      <c r="O68" s="116">
        <f t="shared" si="10"/>
        <v>43270</v>
      </c>
    </row>
    <row r="69" spans="1:15" x14ac:dyDescent="0.2">
      <c r="A69" s="117" t="s">
        <v>28</v>
      </c>
      <c r="B69" s="61">
        <f t="shared" ref="B69:O69" si="11">SUM(B48:B51)</f>
        <v>16661</v>
      </c>
      <c r="C69" s="61">
        <f t="shared" si="11"/>
        <v>14923</v>
      </c>
      <c r="D69" s="61">
        <f t="shared" si="11"/>
        <v>2946</v>
      </c>
      <c r="E69" s="61">
        <f t="shared" si="11"/>
        <v>34530</v>
      </c>
      <c r="F69" s="61">
        <f t="shared" si="11"/>
        <v>11844</v>
      </c>
      <c r="G69" s="61">
        <f t="shared" si="11"/>
        <v>647</v>
      </c>
      <c r="H69" s="61">
        <f t="shared" si="11"/>
        <v>12491</v>
      </c>
      <c r="I69" s="61">
        <f t="shared" si="11"/>
        <v>101</v>
      </c>
      <c r="J69" s="61">
        <f t="shared" si="11"/>
        <v>431</v>
      </c>
      <c r="K69" s="61">
        <f t="shared" si="11"/>
        <v>532</v>
      </c>
      <c r="L69" s="61">
        <f t="shared" si="11"/>
        <v>47553</v>
      </c>
      <c r="M69" s="61">
        <f t="shared" si="11"/>
        <v>37475</v>
      </c>
      <c r="N69" s="61">
        <f t="shared" si="11"/>
        <v>2157</v>
      </c>
      <c r="O69" s="118">
        <f t="shared" si="11"/>
        <v>39632</v>
      </c>
    </row>
    <row r="70" spans="1:15" ht="13.5" thickBot="1" x14ac:dyDescent="0.25">
      <c r="A70" s="119" t="s">
        <v>29</v>
      </c>
      <c r="B70" s="120">
        <f>SUM(B52:B57)</f>
        <v>19575</v>
      </c>
      <c r="C70" s="120">
        <f t="shared" ref="C70:N70" si="12">SUM(C52:C57)</f>
        <v>19390</v>
      </c>
      <c r="D70" s="120">
        <f t="shared" si="12"/>
        <v>3593</v>
      </c>
      <c r="E70" s="120">
        <f t="shared" si="12"/>
        <v>42558</v>
      </c>
      <c r="F70" s="120">
        <f t="shared" si="12"/>
        <v>13411</v>
      </c>
      <c r="G70" s="120">
        <f t="shared" si="12"/>
        <v>616</v>
      </c>
      <c r="H70" s="120">
        <f t="shared" si="12"/>
        <v>14027</v>
      </c>
      <c r="I70" s="120">
        <f t="shared" si="12"/>
        <v>108</v>
      </c>
      <c r="J70" s="120">
        <f t="shared" si="12"/>
        <v>572</v>
      </c>
      <c r="K70" s="120">
        <f t="shared" si="12"/>
        <v>680</v>
      </c>
      <c r="L70" s="120">
        <f t="shared" si="12"/>
        <v>57265</v>
      </c>
      <c r="M70" s="120">
        <f t="shared" si="12"/>
        <v>44388</v>
      </c>
      <c r="N70" s="120">
        <f t="shared" si="12"/>
        <v>2598</v>
      </c>
      <c r="O70" s="121">
        <f>SUM(O52:O57)</f>
        <v>46986</v>
      </c>
    </row>
    <row r="71" spans="1:15" x14ac:dyDescent="0.2">
      <c r="B71" s="71"/>
      <c r="C71" s="71"/>
      <c r="D71" s="71"/>
      <c r="E71" s="71"/>
      <c r="F71" s="71"/>
      <c r="G71" s="71"/>
      <c r="H71" s="71"/>
      <c r="I71" s="71"/>
      <c r="J71" s="71"/>
      <c r="K71" s="24"/>
      <c r="L71" s="71"/>
      <c r="M71" s="71"/>
    </row>
    <row r="72" spans="1:15" x14ac:dyDescent="0.2">
      <c r="A72" s="29" t="s">
        <v>30</v>
      </c>
      <c r="B72" s="63">
        <f t="shared" ref="B72:J72" si="13">SUM(B59:B61)</f>
        <v>43644</v>
      </c>
      <c r="C72" s="63">
        <f t="shared" si="13"/>
        <v>40566</v>
      </c>
      <c r="D72" s="63">
        <f t="shared" si="13"/>
        <v>9629</v>
      </c>
      <c r="E72" s="63">
        <f t="shared" si="13"/>
        <v>93839</v>
      </c>
      <c r="F72" s="63">
        <f t="shared" si="13"/>
        <v>29238</v>
      </c>
      <c r="G72" s="63">
        <f t="shared" si="13"/>
        <v>1529</v>
      </c>
      <c r="H72" s="63">
        <f t="shared" si="13"/>
        <v>30767</v>
      </c>
      <c r="I72" s="63">
        <f t="shared" si="13"/>
        <v>175</v>
      </c>
      <c r="J72" s="64">
        <f t="shared" si="13"/>
        <v>1260</v>
      </c>
      <c r="K72" s="20">
        <f>I72+J72</f>
        <v>1435</v>
      </c>
      <c r="L72" s="65">
        <f>SUM(L59:L61)</f>
        <v>126041</v>
      </c>
      <c r="M72" s="63">
        <f>SUM(M59:M61)</f>
        <v>108462</v>
      </c>
      <c r="N72" s="21">
        <f>SUM(N59:N61)</f>
        <v>6415</v>
      </c>
      <c r="O72" s="21">
        <f>SUM(O59:O61)</f>
        <v>114877</v>
      </c>
    </row>
    <row r="73" spans="1:15" x14ac:dyDescent="0.2">
      <c r="A73" s="31" t="s">
        <v>31</v>
      </c>
      <c r="B73" s="61">
        <f t="shared" ref="B73:J73" si="14">SUM(B62:B64)</f>
        <v>44184</v>
      </c>
      <c r="C73" s="61">
        <f t="shared" si="14"/>
        <v>40234</v>
      </c>
      <c r="D73" s="61">
        <f t="shared" si="14"/>
        <v>10662</v>
      </c>
      <c r="E73" s="61">
        <f t="shared" si="14"/>
        <v>95080</v>
      </c>
      <c r="F73" s="61">
        <f t="shared" si="14"/>
        <v>25624</v>
      </c>
      <c r="G73" s="61">
        <f t="shared" si="14"/>
        <v>1830</v>
      </c>
      <c r="H73" s="61">
        <f t="shared" si="14"/>
        <v>27454</v>
      </c>
      <c r="I73" s="61">
        <f t="shared" si="14"/>
        <v>208</v>
      </c>
      <c r="J73" s="66">
        <f t="shared" si="14"/>
        <v>1149</v>
      </c>
      <c r="K73" s="24">
        <f>I73+J73</f>
        <v>1357</v>
      </c>
      <c r="L73" s="67">
        <f>SUM(L62:L64)</f>
        <v>123891</v>
      </c>
      <c r="M73" s="61">
        <f>SUM(M62:M64)</f>
        <v>74105</v>
      </c>
      <c r="N73" s="23">
        <f>SUM(N62:N64)</f>
        <v>4986</v>
      </c>
      <c r="O73" s="23">
        <f>SUM(O62:O64)</f>
        <v>79091</v>
      </c>
    </row>
    <row r="74" spans="1:15" x14ac:dyDescent="0.2">
      <c r="A74" s="31" t="s">
        <v>32</v>
      </c>
      <c r="B74" s="61">
        <f t="shared" ref="B74:J74" si="15">SUM(B65:B67)</f>
        <v>41415</v>
      </c>
      <c r="C74" s="61">
        <f t="shared" si="15"/>
        <v>36209</v>
      </c>
      <c r="D74" s="61">
        <f t="shared" si="15"/>
        <v>12807</v>
      </c>
      <c r="E74" s="61">
        <f t="shared" si="15"/>
        <v>90431</v>
      </c>
      <c r="F74" s="61">
        <f t="shared" si="15"/>
        <v>29682</v>
      </c>
      <c r="G74" s="61">
        <f t="shared" si="15"/>
        <v>1911</v>
      </c>
      <c r="H74" s="61">
        <f t="shared" si="15"/>
        <v>31593</v>
      </c>
      <c r="I74" s="61">
        <f t="shared" si="15"/>
        <v>167</v>
      </c>
      <c r="J74" s="66">
        <f t="shared" si="15"/>
        <v>1213</v>
      </c>
      <c r="K74" s="24">
        <f>I74+J74</f>
        <v>1380</v>
      </c>
      <c r="L74" s="67">
        <f>SUM(L65:L67)</f>
        <v>123404</v>
      </c>
      <c r="M74" s="61">
        <f>SUM(M65:M67)</f>
        <v>125984</v>
      </c>
      <c r="N74" s="23">
        <f>SUM(N65:N67)</f>
        <v>7046</v>
      </c>
      <c r="O74" s="23">
        <f>SUM(O65:O67)</f>
        <v>133030</v>
      </c>
    </row>
    <row r="75" spans="1:15" x14ac:dyDescent="0.2">
      <c r="A75" s="32" t="s">
        <v>33</v>
      </c>
      <c r="B75" s="68">
        <f t="shared" ref="B75:J75" si="16">SUM(B68:B70)</f>
        <v>54292</v>
      </c>
      <c r="C75" s="68">
        <f t="shared" si="16"/>
        <v>48220</v>
      </c>
      <c r="D75" s="68">
        <f t="shared" si="16"/>
        <v>9438</v>
      </c>
      <c r="E75" s="68">
        <f t="shared" si="16"/>
        <v>111950</v>
      </c>
      <c r="F75" s="68">
        <f t="shared" si="16"/>
        <v>35970</v>
      </c>
      <c r="G75" s="68">
        <f t="shared" si="16"/>
        <v>1863</v>
      </c>
      <c r="H75" s="68">
        <f t="shared" si="16"/>
        <v>37833</v>
      </c>
      <c r="I75" s="68">
        <f t="shared" si="16"/>
        <v>265</v>
      </c>
      <c r="J75" s="69">
        <f t="shared" si="16"/>
        <v>1405</v>
      </c>
      <c r="K75" s="62">
        <f>I75+J75</f>
        <v>1670</v>
      </c>
      <c r="L75" s="70">
        <f>SUM(L68:L70)</f>
        <v>151453</v>
      </c>
      <c r="M75" s="68">
        <f>SUM(M68:M70)</f>
        <v>122910</v>
      </c>
      <c r="N75" s="27">
        <f>SUM(N68:N70)</f>
        <v>6978</v>
      </c>
      <c r="O75" s="27">
        <f>SUM(O68:O70)</f>
        <v>129888</v>
      </c>
    </row>
    <row r="76" spans="1:15" x14ac:dyDescent="0.2">
      <c r="B76" s="72"/>
      <c r="C76" s="72"/>
      <c r="D76" s="72"/>
      <c r="E76" s="72"/>
      <c r="F76" s="72"/>
      <c r="G76" s="72"/>
      <c r="H76" s="72"/>
      <c r="I76" s="72"/>
      <c r="J76" s="72"/>
      <c r="K76" s="24"/>
      <c r="L76" s="72"/>
      <c r="M76" s="72"/>
      <c r="N76" s="22"/>
      <c r="O76" s="22"/>
    </row>
    <row r="77" spans="1:15" x14ac:dyDescent="0.2">
      <c r="A77" s="33" t="s">
        <v>34</v>
      </c>
      <c r="B77" s="73">
        <f t="shared" ref="B77:J77" si="17">SUM(B72:B75)</f>
        <v>183535</v>
      </c>
      <c r="C77" s="73">
        <f t="shared" si="17"/>
        <v>165229</v>
      </c>
      <c r="D77" s="73">
        <f t="shared" si="17"/>
        <v>42536</v>
      </c>
      <c r="E77" s="73">
        <f t="shared" si="17"/>
        <v>391300</v>
      </c>
      <c r="F77" s="73">
        <f t="shared" si="17"/>
        <v>120514</v>
      </c>
      <c r="G77" s="73">
        <f t="shared" si="17"/>
        <v>7133</v>
      </c>
      <c r="H77" s="73">
        <f t="shared" si="17"/>
        <v>127647</v>
      </c>
      <c r="I77" s="73">
        <f t="shared" si="17"/>
        <v>815</v>
      </c>
      <c r="J77" s="74">
        <f t="shared" si="17"/>
        <v>5027</v>
      </c>
      <c r="K77" s="75">
        <f>I77+J77</f>
        <v>5842</v>
      </c>
      <c r="L77" s="76">
        <f>SUM(L72:L75)</f>
        <v>524789</v>
      </c>
      <c r="M77" s="73">
        <f>SUM(M72:M75)</f>
        <v>431461</v>
      </c>
      <c r="N77" s="34">
        <f>SUM(N72:N75)</f>
        <v>25425</v>
      </c>
      <c r="O77" s="34">
        <f>SUM(O72:O75)</f>
        <v>456886</v>
      </c>
    </row>
    <row r="78" spans="1:15" x14ac:dyDescent="0.2">
      <c r="I78" s="96"/>
      <c r="J78" s="96"/>
      <c r="K78" s="96"/>
    </row>
  </sheetData>
  <mergeCells count="1">
    <mergeCell ref="I3:K3"/>
  </mergeCells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B9F9-2D3E-40AA-8D85-4D77E9DD5B63}">
  <dimension ref="A1:P77"/>
  <sheetViews>
    <sheetView topLeftCell="A36" workbookViewId="0">
      <selection activeCell="A56" sqref="A56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63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45668</v>
      </c>
      <c r="B5" s="105">
        <v>2937</v>
      </c>
      <c r="C5" s="105">
        <v>3131</v>
      </c>
      <c r="D5" s="105">
        <v>567</v>
      </c>
      <c r="E5" s="106">
        <v>6635</v>
      </c>
      <c r="F5" s="105">
        <v>2290</v>
      </c>
      <c r="G5" s="105">
        <v>95</v>
      </c>
      <c r="H5" s="106">
        <v>2385</v>
      </c>
      <c r="I5" s="105">
        <v>3</v>
      </c>
      <c r="J5" s="105">
        <v>75</v>
      </c>
      <c r="K5" s="106">
        <v>78</v>
      </c>
      <c r="L5" s="106">
        <v>9098</v>
      </c>
      <c r="M5" s="105">
        <v>7102</v>
      </c>
      <c r="N5" s="105">
        <v>387</v>
      </c>
      <c r="O5" s="107">
        <v>7489</v>
      </c>
      <c r="P5" t="s">
        <v>57</v>
      </c>
    </row>
    <row r="6" spans="1:16" x14ac:dyDescent="0.2">
      <c r="A6" s="108">
        <f t="shared" ref="A6:A56" si="0">A5+7</f>
        <v>45675</v>
      </c>
      <c r="B6" s="82">
        <v>3400</v>
      </c>
      <c r="C6" s="82">
        <v>3016</v>
      </c>
      <c r="D6" s="82">
        <v>835</v>
      </c>
      <c r="E6" s="24">
        <v>7251</v>
      </c>
      <c r="F6" s="82">
        <v>2370</v>
      </c>
      <c r="G6" s="82">
        <v>109</v>
      </c>
      <c r="H6" s="24">
        <v>2479</v>
      </c>
      <c r="I6" s="82">
        <v>11</v>
      </c>
      <c r="J6" s="82">
        <v>84</v>
      </c>
      <c r="K6" s="24">
        <v>95</v>
      </c>
      <c r="L6" s="24">
        <v>9825</v>
      </c>
      <c r="M6" s="82">
        <v>6121</v>
      </c>
      <c r="N6" s="82">
        <v>454</v>
      </c>
      <c r="O6" s="109">
        <v>6575</v>
      </c>
    </row>
    <row r="7" spans="1:16" x14ac:dyDescent="0.2">
      <c r="A7" s="108">
        <f t="shared" si="0"/>
        <v>45682</v>
      </c>
      <c r="B7" s="82">
        <v>3112</v>
      </c>
      <c r="C7" s="82">
        <v>3016</v>
      </c>
      <c r="D7" s="82">
        <v>602</v>
      </c>
      <c r="E7" s="24">
        <v>6730</v>
      </c>
      <c r="F7" s="82">
        <v>2268</v>
      </c>
      <c r="G7" s="82">
        <v>80</v>
      </c>
      <c r="H7" s="24">
        <v>2348</v>
      </c>
      <c r="I7" s="82">
        <v>6</v>
      </c>
      <c r="J7" s="82">
        <v>101</v>
      </c>
      <c r="K7" s="24">
        <v>107</v>
      </c>
      <c r="L7" s="24">
        <v>9185</v>
      </c>
      <c r="M7" s="82">
        <v>6778</v>
      </c>
      <c r="N7" s="82">
        <v>649</v>
      </c>
      <c r="O7" s="109">
        <v>7427</v>
      </c>
    </row>
    <row r="8" spans="1:16" ht="13.5" thickBot="1" x14ac:dyDescent="0.25">
      <c r="A8" s="110">
        <f t="shared" si="0"/>
        <v>45689</v>
      </c>
      <c r="B8" s="111">
        <v>3574</v>
      </c>
      <c r="C8" s="111">
        <v>3514</v>
      </c>
      <c r="D8" s="111">
        <v>732</v>
      </c>
      <c r="E8" s="112">
        <v>7820</v>
      </c>
      <c r="F8" s="111">
        <v>2788</v>
      </c>
      <c r="G8" s="111">
        <v>127</v>
      </c>
      <c r="H8" s="112">
        <v>2915</v>
      </c>
      <c r="I8" s="111">
        <v>9</v>
      </c>
      <c r="J8" s="111">
        <v>92</v>
      </c>
      <c r="K8" s="112">
        <v>101</v>
      </c>
      <c r="L8" s="112">
        <v>10836</v>
      </c>
      <c r="M8" s="111">
        <v>5512</v>
      </c>
      <c r="N8" s="111">
        <v>565</v>
      </c>
      <c r="O8" s="113">
        <v>6077</v>
      </c>
    </row>
    <row r="9" spans="1:16" x14ac:dyDescent="0.2">
      <c r="A9" s="104">
        <f t="shared" si="0"/>
        <v>45696</v>
      </c>
      <c r="B9" s="105">
        <v>3233</v>
      </c>
      <c r="C9" s="105">
        <v>3366</v>
      </c>
      <c r="D9" s="105">
        <v>718</v>
      </c>
      <c r="E9" s="106">
        <v>7317</v>
      </c>
      <c r="F9" s="105">
        <v>2557</v>
      </c>
      <c r="G9" s="105">
        <v>114</v>
      </c>
      <c r="H9" s="106">
        <v>2671</v>
      </c>
      <c r="I9" s="105">
        <v>11</v>
      </c>
      <c r="J9" s="105">
        <v>103</v>
      </c>
      <c r="K9" s="106">
        <v>114</v>
      </c>
      <c r="L9" s="106">
        <v>10102</v>
      </c>
      <c r="M9" s="105">
        <v>6424</v>
      </c>
      <c r="N9" s="105">
        <v>671</v>
      </c>
      <c r="O9" s="107">
        <v>7095</v>
      </c>
    </row>
    <row r="10" spans="1:16" x14ac:dyDescent="0.2">
      <c r="A10" s="108">
        <f t="shared" si="0"/>
        <v>45703</v>
      </c>
      <c r="B10" s="82">
        <v>3352</v>
      </c>
      <c r="C10" s="82">
        <v>3324</v>
      </c>
      <c r="D10" s="82">
        <v>686</v>
      </c>
      <c r="E10" s="24">
        <v>7362</v>
      </c>
      <c r="F10" s="82">
        <v>2272</v>
      </c>
      <c r="G10" s="82">
        <v>157</v>
      </c>
      <c r="H10" s="24">
        <v>2429</v>
      </c>
      <c r="I10" s="82">
        <v>8</v>
      </c>
      <c r="J10" s="82">
        <v>79</v>
      </c>
      <c r="K10" s="24">
        <v>87</v>
      </c>
      <c r="L10" s="24">
        <v>9878</v>
      </c>
      <c r="M10" s="82">
        <v>6256</v>
      </c>
      <c r="N10" s="82">
        <v>918</v>
      </c>
      <c r="O10" s="109">
        <v>7174</v>
      </c>
    </row>
    <row r="11" spans="1:16" x14ac:dyDescent="0.2">
      <c r="A11" s="108">
        <f t="shared" si="0"/>
        <v>45710</v>
      </c>
      <c r="B11" s="82">
        <v>3563</v>
      </c>
      <c r="C11" s="82">
        <v>3477</v>
      </c>
      <c r="D11" s="82">
        <v>644</v>
      </c>
      <c r="E11" s="24">
        <v>7684</v>
      </c>
      <c r="F11" s="82">
        <v>2302</v>
      </c>
      <c r="G11" s="82">
        <v>135</v>
      </c>
      <c r="H11" s="24">
        <v>2437</v>
      </c>
      <c r="I11" s="82">
        <v>6</v>
      </c>
      <c r="J11" s="82">
        <v>84</v>
      </c>
      <c r="K11" s="24">
        <v>90</v>
      </c>
      <c r="L11" s="24">
        <v>10211</v>
      </c>
      <c r="M11" s="82">
        <v>7016</v>
      </c>
      <c r="N11" s="82">
        <v>527</v>
      </c>
      <c r="O11" s="109">
        <v>7543</v>
      </c>
    </row>
    <row r="12" spans="1:16" ht="13.5" thickBot="1" x14ac:dyDescent="0.25">
      <c r="A12" s="110">
        <f t="shared" si="0"/>
        <v>45717</v>
      </c>
      <c r="B12" s="111">
        <v>3606</v>
      </c>
      <c r="C12" s="111">
        <v>3383</v>
      </c>
      <c r="D12" s="111">
        <v>759</v>
      </c>
      <c r="E12" s="112">
        <v>7748</v>
      </c>
      <c r="F12" s="111">
        <v>2453</v>
      </c>
      <c r="G12" s="111">
        <v>156</v>
      </c>
      <c r="H12" s="112">
        <v>2609</v>
      </c>
      <c r="I12" s="111">
        <v>13</v>
      </c>
      <c r="J12" s="111">
        <v>99</v>
      </c>
      <c r="K12" s="112">
        <v>112</v>
      </c>
      <c r="L12" s="112">
        <v>10469</v>
      </c>
      <c r="M12" s="111">
        <v>6587</v>
      </c>
      <c r="N12" s="111">
        <v>812</v>
      </c>
      <c r="O12" s="113">
        <v>7399</v>
      </c>
    </row>
    <row r="13" spans="1:16" x14ac:dyDescent="0.2">
      <c r="A13" s="104">
        <f t="shared" si="0"/>
        <v>45724</v>
      </c>
      <c r="B13" s="105">
        <v>3588</v>
      </c>
      <c r="C13" s="105">
        <v>3727</v>
      </c>
      <c r="D13" s="105">
        <v>654</v>
      </c>
      <c r="E13" s="106">
        <v>7969</v>
      </c>
      <c r="F13" s="105">
        <v>2429</v>
      </c>
      <c r="G13" s="105">
        <v>178</v>
      </c>
      <c r="H13" s="106">
        <v>2607</v>
      </c>
      <c r="I13" s="105">
        <v>16</v>
      </c>
      <c r="J13" s="105">
        <v>83</v>
      </c>
      <c r="K13" s="106">
        <v>99</v>
      </c>
      <c r="L13" s="106">
        <v>10675</v>
      </c>
      <c r="M13" s="105">
        <v>7623</v>
      </c>
      <c r="N13" s="105">
        <v>638</v>
      </c>
      <c r="O13" s="107">
        <v>8261</v>
      </c>
    </row>
    <row r="14" spans="1:16" x14ac:dyDescent="0.2">
      <c r="A14" s="108">
        <f t="shared" si="0"/>
        <v>45731</v>
      </c>
      <c r="B14" s="82">
        <v>3552</v>
      </c>
      <c r="C14" s="82">
        <v>3599</v>
      </c>
      <c r="D14" s="82">
        <v>719</v>
      </c>
      <c r="E14" s="24">
        <v>7870</v>
      </c>
      <c r="F14" s="82">
        <v>2096</v>
      </c>
      <c r="G14" s="82">
        <v>147</v>
      </c>
      <c r="H14" s="24">
        <v>2243</v>
      </c>
      <c r="I14" s="82">
        <v>9</v>
      </c>
      <c r="J14" s="82">
        <v>133</v>
      </c>
      <c r="K14" s="24">
        <v>142</v>
      </c>
      <c r="L14" s="24">
        <v>10255</v>
      </c>
      <c r="M14" s="82">
        <v>5966</v>
      </c>
      <c r="N14" s="82">
        <v>455</v>
      </c>
      <c r="O14" s="109">
        <v>6421</v>
      </c>
    </row>
    <row r="15" spans="1:16" x14ac:dyDescent="0.2">
      <c r="A15" s="108">
        <f t="shared" si="0"/>
        <v>45738</v>
      </c>
      <c r="B15" s="82">
        <v>3183</v>
      </c>
      <c r="C15" s="82">
        <v>3125</v>
      </c>
      <c r="D15" s="82">
        <v>615</v>
      </c>
      <c r="E15" s="24">
        <v>6923</v>
      </c>
      <c r="F15" s="82">
        <v>2118</v>
      </c>
      <c r="G15" s="82">
        <v>132</v>
      </c>
      <c r="H15" s="24">
        <v>2250</v>
      </c>
      <c r="I15" s="82">
        <v>20</v>
      </c>
      <c r="J15" s="82">
        <v>20</v>
      </c>
      <c r="K15" s="24">
        <v>40</v>
      </c>
      <c r="L15" s="24">
        <v>9213</v>
      </c>
      <c r="M15" s="82">
        <v>5734</v>
      </c>
      <c r="N15" s="82">
        <v>328</v>
      </c>
      <c r="O15" s="109">
        <v>6062</v>
      </c>
    </row>
    <row r="16" spans="1:16" x14ac:dyDescent="0.2">
      <c r="A16" s="108">
        <f t="shared" si="0"/>
        <v>45745</v>
      </c>
      <c r="B16" s="82">
        <v>3404</v>
      </c>
      <c r="C16" s="82">
        <v>3369</v>
      </c>
      <c r="D16" s="82">
        <v>711</v>
      </c>
      <c r="E16" s="24">
        <v>7484</v>
      </c>
      <c r="F16" s="82">
        <v>2119</v>
      </c>
      <c r="G16" s="82">
        <v>131</v>
      </c>
      <c r="H16" s="24">
        <v>2250</v>
      </c>
      <c r="I16" s="82">
        <v>15</v>
      </c>
      <c r="J16" s="82">
        <v>80</v>
      </c>
      <c r="K16" s="24">
        <v>95</v>
      </c>
      <c r="L16" s="24">
        <v>9829</v>
      </c>
      <c r="M16" s="82">
        <v>6234</v>
      </c>
      <c r="N16" s="82">
        <v>391</v>
      </c>
      <c r="O16" s="109">
        <v>6625</v>
      </c>
    </row>
    <row r="17" spans="1:15" ht="13.5" thickBot="1" x14ac:dyDescent="0.25">
      <c r="A17" s="110">
        <f t="shared" si="0"/>
        <v>45752</v>
      </c>
      <c r="B17" s="111">
        <v>3217</v>
      </c>
      <c r="C17" s="111">
        <v>3328</v>
      </c>
      <c r="D17" s="111">
        <v>591</v>
      </c>
      <c r="E17" s="112">
        <v>7136</v>
      </c>
      <c r="F17" s="111">
        <v>2095</v>
      </c>
      <c r="G17" s="111">
        <v>149</v>
      </c>
      <c r="H17" s="112">
        <v>2244</v>
      </c>
      <c r="I17" s="111">
        <v>13</v>
      </c>
      <c r="J17" s="111">
        <v>98</v>
      </c>
      <c r="K17" s="112">
        <v>111</v>
      </c>
      <c r="L17" s="112">
        <v>9491</v>
      </c>
      <c r="M17" s="111">
        <v>5754</v>
      </c>
      <c r="N17" s="111">
        <v>339</v>
      </c>
      <c r="O17" s="113">
        <v>6093</v>
      </c>
    </row>
    <row r="18" spans="1:15" x14ac:dyDescent="0.2">
      <c r="A18" s="104">
        <f t="shared" si="0"/>
        <v>45759</v>
      </c>
      <c r="B18" s="105">
        <v>3623</v>
      </c>
      <c r="C18" s="105">
        <v>3577</v>
      </c>
      <c r="D18" s="105">
        <v>743</v>
      </c>
      <c r="E18" s="106">
        <v>7943</v>
      </c>
      <c r="F18" s="105">
        <v>2269</v>
      </c>
      <c r="G18" s="105">
        <v>127</v>
      </c>
      <c r="H18" s="106">
        <v>2396</v>
      </c>
      <c r="I18" s="105">
        <v>11</v>
      </c>
      <c r="J18" s="105">
        <v>115</v>
      </c>
      <c r="K18" s="106">
        <v>126</v>
      </c>
      <c r="L18" s="106">
        <v>10465</v>
      </c>
      <c r="M18" s="105">
        <v>6838</v>
      </c>
      <c r="N18" s="105">
        <v>549</v>
      </c>
      <c r="O18" s="107">
        <v>7387</v>
      </c>
    </row>
    <row r="19" spans="1:15" x14ac:dyDescent="0.2">
      <c r="A19" s="108">
        <f t="shared" si="0"/>
        <v>45766</v>
      </c>
      <c r="B19" s="82">
        <v>3748</v>
      </c>
      <c r="C19" s="82">
        <v>3675</v>
      </c>
      <c r="D19" s="82">
        <v>803</v>
      </c>
      <c r="E19" s="24">
        <v>8226</v>
      </c>
      <c r="F19" s="82">
        <v>1943</v>
      </c>
      <c r="G19" s="82">
        <v>169</v>
      </c>
      <c r="H19" s="24">
        <v>2112</v>
      </c>
      <c r="I19" s="82">
        <v>5</v>
      </c>
      <c r="J19" s="82">
        <v>68</v>
      </c>
      <c r="K19" s="24">
        <v>73</v>
      </c>
      <c r="L19" s="24">
        <v>10411</v>
      </c>
      <c r="M19" s="82">
        <v>6801</v>
      </c>
      <c r="N19" s="82">
        <v>431</v>
      </c>
      <c r="O19" s="109">
        <v>7232</v>
      </c>
    </row>
    <row r="20" spans="1:15" x14ac:dyDescent="0.2">
      <c r="A20" s="108">
        <f t="shared" si="0"/>
        <v>45773</v>
      </c>
      <c r="B20" s="82">
        <v>2851</v>
      </c>
      <c r="C20" s="82">
        <v>2924</v>
      </c>
      <c r="D20" s="82">
        <v>586</v>
      </c>
      <c r="E20" s="24">
        <v>6361</v>
      </c>
      <c r="F20" s="82">
        <v>1635</v>
      </c>
      <c r="G20" s="82">
        <v>129</v>
      </c>
      <c r="H20" s="24">
        <v>1764</v>
      </c>
      <c r="I20" s="82">
        <v>3</v>
      </c>
      <c r="J20" s="82">
        <v>71</v>
      </c>
      <c r="K20" s="24">
        <v>74</v>
      </c>
      <c r="L20" s="24">
        <v>8199</v>
      </c>
      <c r="M20" s="82">
        <v>4215</v>
      </c>
      <c r="N20" s="82">
        <v>366</v>
      </c>
      <c r="O20" s="109">
        <v>4581</v>
      </c>
    </row>
    <row r="21" spans="1:15" ht="13.5" thickBot="1" x14ac:dyDescent="0.25">
      <c r="A21" s="110">
        <f t="shared" si="0"/>
        <v>45780</v>
      </c>
      <c r="B21" s="111">
        <v>3897</v>
      </c>
      <c r="C21" s="111">
        <v>3697</v>
      </c>
      <c r="D21" s="111">
        <v>993</v>
      </c>
      <c r="E21" s="112">
        <v>8587</v>
      </c>
      <c r="F21" s="111">
        <v>1997</v>
      </c>
      <c r="G21" s="111">
        <v>131</v>
      </c>
      <c r="H21" s="112">
        <v>2128</v>
      </c>
      <c r="I21" s="111">
        <v>6</v>
      </c>
      <c r="J21" s="111">
        <v>86</v>
      </c>
      <c r="K21" s="112">
        <v>92</v>
      </c>
      <c r="L21" s="112">
        <v>10807</v>
      </c>
      <c r="M21" s="111">
        <v>6064</v>
      </c>
      <c r="N21" s="111">
        <v>443</v>
      </c>
      <c r="O21" s="113">
        <v>6507</v>
      </c>
    </row>
    <row r="22" spans="1:15" x14ac:dyDescent="0.2">
      <c r="A22" s="104">
        <f t="shared" si="0"/>
        <v>45787</v>
      </c>
      <c r="B22" s="105">
        <v>3353</v>
      </c>
      <c r="C22" s="105">
        <v>3148</v>
      </c>
      <c r="D22" s="105">
        <v>872</v>
      </c>
      <c r="E22" s="106">
        <v>7373</v>
      </c>
      <c r="F22" s="105">
        <v>1925</v>
      </c>
      <c r="G22" s="105">
        <v>180</v>
      </c>
      <c r="H22" s="106">
        <v>2105</v>
      </c>
      <c r="I22" s="105">
        <v>23</v>
      </c>
      <c r="J22" s="105">
        <v>97</v>
      </c>
      <c r="K22" s="106">
        <v>120</v>
      </c>
      <c r="L22" s="106">
        <v>9598</v>
      </c>
      <c r="M22" s="105">
        <v>5596</v>
      </c>
      <c r="N22" s="105">
        <v>546</v>
      </c>
      <c r="O22" s="107">
        <v>6142</v>
      </c>
    </row>
    <row r="23" spans="1:15" x14ac:dyDescent="0.2">
      <c r="A23" s="108">
        <f t="shared" si="0"/>
        <v>45794</v>
      </c>
      <c r="B23" s="82">
        <v>3823</v>
      </c>
      <c r="C23" s="82">
        <v>3704</v>
      </c>
      <c r="D23" s="82">
        <v>909</v>
      </c>
      <c r="E23" s="24">
        <v>8436</v>
      </c>
      <c r="F23" s="82">
        <v>1920</v>
      </c>
      <c r="G23" s="82">
        <v>165</v>
      </c>
      <c r="H23" s="24">
        <v>2085</v>
      </c>
      <c r="I23" s="82">
        <v>7</v>
      </c>
      <c r="J23" s="82">
        <v>114</v>
      </c>
      <c r="K23" s="24">
        <v>121</v>
      </c>
      <c r="L23" s="24">
        <v>10642</v>
      </c>
      <c r="M23" s="82">
        <v>6296</v>
      </c>
      <c r="N23" s="82">
        <v>683</v>
      </c>
      <c r="O23" s="109">
        <v>6979</v>
      </c>
    </row>
    <row r="24" spans="1:15" x14ac:dyDescent="0.2">
      <c r="A24" s="108">
        <f t="shared" si="0"/>
        <v>45801</v>
      </c>
      <c r="B24" s="82">
        <v>3461</v>
      </c>
      <c r="C24" s="82">
        <v>3361</v>
      </c>
      <c r="D24" s="82">
        <v>1002</v>
      </c>
      <c r="E24" s="24">
        <v>7824</v>
      </c>
      <c r="F24" s="82">
        <v>1685</v>
      </c>
      <c r="G24" s="82">
        <v>126</v>
      </c>
      <c r="H24" s="24">
        <v>1811</v>
      </c>
      <c r="I24" s="82">
        <v>2</v>
      </c>
      <c r="J24" s="82">
        <v>101</v>
      </c>
      <c r="K24" s="24">
        <v>103</v>
      </c>
      <c r="L24" s="24">
        <v>9738</v>
      </c>
      <c r="M24" s="82">
        <v>5751</v>
      </c>
      <c r="N24" s="82">
        <v>629</v>
      </c>
      <c r="O24" s="109">
        <v>6380</v>
      </c>
    </row>
    <row r="25" spans="1:15" ht="13.5" thickBot="1" x14ac:dyDescent="0.25">
      <c r="A25" s="110">
        <f t="shared" si="0"/>
        <v>45808</v>
      </c>
      <c r="B25" s="111">
        <v>3495</v>
      </c>
      <c r="C25" s="111">
        <v>3369</v>
      </c>
      <c r="D25" s="111">
        <v>1097</v>
      </c>
      <c r="E25" s="112">
        <v>7961</v>
      </c>
      <c r="F25" s="111">
        <v>1727</v>
      </c>
      <c r="G25" s="111">
        <v>134</v>
      </c>
      <c r="H25" s="112">
        <v>1861</v>
      </c>
      <c r="I25" s="111">
        <v>3</v>
      </c>
      <c r="J25" s="111">
        <v>102</v>
      </c>
      <c r="K25" s="112">
        <v>105</v>
      </c>
      <c r="L25" s="112">
        <v>9927</v>
      </c>
      <c r="M25" s="111">
        <v>8050</v>
      </c>
      <c r="N25" s="111">
        <v>467</v>
      </c>
      <c r="O25" s="113">
        <v>8517</v>
      </c>
    </row>
    <row r="26" spans="1:15" x14ac:dyDescent="0.2">
      <c r="A26" s="104">
        <f t="shared" si="0"/>
        <v>45815</v>
      </c>
      <c r="B26" s="105">
        <v>3498</v>
      </c>
      <c r="C26" s="105">
        <v>3288</v>
      </c>
      <c r="D26" s="105">
        <v>902</v>
      </c>
      <c r="E26" s="106">
        <v>7688</v>
      </c>
      <c r="F26" s="105">
        <v>2045</v>
      </c>
      <c r="G26" s="105">
        <v>125</v>
      </c>
      <c r="H26" s="106">
        <v>2170</v>
      </c>
      <c r="I26" s="105">
        <v>7</v>
      </c>
      <c r="J26" s="105">
        <v>100</v>
      </c>
      <c r="K26" s="106">
        <v>107</v>
      </c>
      <c r="L26" s="106">
        <v>9965</v>
      </c>
      <c r="M26" s="105">
        <v>7930</v>
      </c>
      <c r="N26" s="105">
        <v>560</v>
      </c>
      <c r="O26" s="107">
        <v>8490</v>
      </c>
    </row>
    <row r="27" spans="1:15" x14ac:dyDescent="0.2">
      <c r="A27" s="108">
        <f t="shared" si="0"/>
        <v>45822</v>
      </c>
      <c r="B27" s="82">
        <v>3259</v>
      </c>
      <c r="C27" s="82">
        <v>3136</v>
      </c>
      <c r="D27" s="82">
        <v>1358</v>
      </c>
      <c r="E27" s="24">
        <v>7753</v>
      </c>
      <c r="F27" s="82">
        <v>2038</v>
      </c>
      <c r="G27" s="82">
        <v>116</v>
      </c>
      <c r="H27" s="24">
        <v>2154</v>
      </c>
      <c r="I27" s="82">
        <v>22</v>
      </c>
      <c r="J27" s="82">
        <v>111</v>
      </c>
      <c r="K27" s="24">
        <v>133</v>
      </c>
      <c r="L27" s="24">
        <v>10040</v>
      </c>
      <c r="M27" s="82">
        <v>7209</v>
      </c>
      <c r="N27" s="82">
        <v>574</v>
      </c>
      <c r="O27" s="109">
        <v>7783</v>
      </c>
    </row>
    <row r="28" spans="1:15" x14ac:dyDescent="0.2">
      <c r="A28" s="108">
        <f t="shared" si="0"/>
        <v>45829</v>
      </c>
      <c r="B28" s="82">
        <v>3307</v>
      </c>
      <c r="C28" s="82">
        <v>3102</v>
      </c>
      <c r="D28" s="82">
        <v>1097</v>
      </c>
      <c r="E28" s="24">
        <v>7506</v>
      </c>
      <c r="F28" s="82">
        <v>2007</v>
      </c>
      <c r="G28" s="82">
        <v>116</v>
      </c>
      <c r="H28" s="24">
        <v>2123</v>
      </c>
      <c r="I28" s="82">
        <v>15</v>
      </c>
      <c r="J28" s="82">
        <v>90</v>
      </c>
      <c r="K28" s="24">
        <v>105</v>
      </c>
      <c r="L28" s="24">
        <v>9734</v>
      </c>
      <c r="M28" s="82">
        <v>7130</v>
      </c>
      <c r="N28" s="82">
        <v>435</v>
      </c>
      <c r="O28" s="109">
        <v>7565</v>
      </c>
    </row>
    <row r="29" spans="1:15" x14ac:dyDescent="0.2">
      <c r="A29" s="108">
        <f t="shared" si="0"/>
        <v>45836</v>
      </c>
      <c r="B29" s="82">
        <v>3008</v>
      </c>
      <c r="C29" s="82">
        <v>2872</v>
      </c>
      <c r="D29" s="82">
        <v>1088</v>
      </c>
      <c r="E29" s="24">
        <v>6968</v>
      </c>
      <c r="F29" s="82">
        <v>2126</v>
      </c>
      <c r="G29" s="82">
        <v>116</v>
      </c>
      <c r="H29" s="24">
        <v>2242</v>
      </c>
      <c r="I29" s="82">
        <v>6</v>
      </c>
      <c r="J29" s="82">
        <v>110</v>
      </c>
      <c r="K29" s="24">
        <v>116</v>
      </c>
      <c r="L29" s="24">
        <v>9326</v>
      </c>
      <c r="M29" s="82">
        <v>7495</v>
      </c>
      <c r="N29" s="82">
        <v>367</v>
      </c>
      <c r="O29" s="109">
        <v>7862</v>
      </c>
    </row>
    <row r="30" spans="1:15" ht="13.5" thickBot="1" x14ac:dyDescent="0.25">
      <c r="A30" s="110">
        <f t="shared" si="0"/>
        <v>45843</v>
      </c>
      <c r="B30" s="111">
        <v>2663</v>
      </c>
      <c r="C30" s="111">
        <v>2811</v>
      </c>
      <c r="D30" s="111">
        <v>1031</v>
      </c>
      <c r="E30" s="112">
        <v>6505</v>
      </c>
      <c r="F30" s="111">
        <v>1919</v>
      </c>
      <c r="G30" s="111">
        <v>136</v>
      </c>
      <c r="H30" s="112">
        <v>2055</v>
      </c>
      <c r="I30" s="111">
        <v>8</v>
      </c>
      <c r="J30" s="111">
        <v>87</v>
      </c>
      <c r="K30" s="112">
        <v>95</v>
      </c>
      <c r="L30" s="112">
        <v>8655</v>
      </c>
      <c r="M30" s="111">
        <v>6715</v>
      </c>
      <c r="N30" s="111">
        <v>269</v>
      </c>
      <c r="O30" s="113">
        <v>6984</v>
      </c>
    </row>
    <row r="31" spans="1:15" x14ac:dyDescent="0.2">
      <c r="A31" s="104">
        <f t="shared" si="0"/>
        <v>45850</v>
      </c>
      <c r="B31" s="105">
        <v>2451</v>
      </c>
      <c r="C31" s="105">
        <v>2188</v>
      </c>
      <c r="D31" s="105">
        <v>958</v>
      </c>
      <c r="E31" s="106">
        <v>5597</v>
      </c>
      <c r="F31" s="105">
        <v>1612</v>
      </c>
      <c r="G31" s="105">
        <v>105</v>
      </c>
      <c r="H31" s="106">
        <v>1717</v>
      </c>
      <c r="I31" s="105">
        <v>6</v>
      </c>
      <c r="J31" s="105">
        <v>77</v>
      </c>
      <c r="K31" s="106">
        <v>83</v>
      </c>
      <c r="L31" s="106">
        <v>7397</v>
      </c>
      <c r="M31" s="105">
        <v>6985</v>
      </c>
      <c r="N31" s="105">
        <v>381</v>
      </c>
      <c r="O31" s="107">
        <v>7366</v>
      </c>
    </row>
    <row r="32" spans="1:15" x14ac:dyDescent="0.2">
      <c r="A32" s="108">
        <f t="shared" si="0"/>
        <v>45857</v>
      </c>
      <c r="B32" s="82">
        <v>1988</v>
      </c>
      <c r="C32" s="82">
        <v>2022</v>
      </c>
      <c r="D32" s="82">
        <v>837</v>
      </c>
      <c r="E32" s="24">
        <v>4847</v>
      </c>
      <c r="F32" s="82">
        <v>1330</v>
      </c>
      <c r="G32" s="82">
        <v>73</v>
      </c>
      <c r="H32" s="24">
        <v>1403</v>
      </c>
      <c r="I32" s="82">
        <v>0</v>
      </c>
      <c r="J32" s="82">
        <v>70</v>
      </c>
      <c r="K32" s="24">
        <v>70</v>
      </c>
      <c r="L32" s="24">
        <v>6320</v>
      </c>
      <c r="M32" s="82">
        <v>6057</v>
      </c>
      <c r="N32" s="82">
        <v>236</v>
      </c>
      <c r="O32" s="109">
        <v>6293</v>
      </c>
    </row>
    <row r="33" spans="1:15" x14ac:dyDescent="0.2">
      <c r="A33" s="108">
        <f t="shared" si="0"/>
        <v>45864</v>
      </c>
      <c r="B33" s="82">
        <v>2004</v>
      </c>
      <c r="C33" s="82">
        <v>2179</v>
      </c>
      <c r="D33" s="82">
        <v>1020</v>
      </c>
      <c r="E33" s="24">
        <v>5203</v>
      </c>
      <c r="F33" s="82">
        <v>1750</v>
      </c>
      <c r="G33" s="82">
        <v>114</v>
      </c>
      <c r="H33" s="24">
        <v>1864</v>
      </c>
      <c r="I33" s="82">
        <v>14</v>
      </c>
      <c r="J33" s="82">
        <v>79</v>
      </c>
      <c r="K33" s="24">
        <v>93</v>
      </c>
      <c r="L33" s="24">
        <v>7160</v>
      </c>
      <c r="M33" s="82">
        <v>7802</v>
      </c>
      <c r="N33" s="82">
        <v>236</v>
      </c>
      <c r="O33" s="109">
        <v>8038</v>
      </c>
    </row>
    <row r="34" spans="1:15" ht="13.5" thickBot="1" x14ac:dyDescent="0.25">
      <c r="A34" s="110">
        <f t="shared" si="0"/>
        <v>45871</v>
      </c>
      <c r="B34" s="111">
        <v>2448</v>
      </c>
      <c r="C34" s="111">
        <v>1987</v>
      </c>
      <c r="D34" s="111">
        <v>961</v>
      </c>
      <c r="E34" s="112">
        <v>5396</v>
      </c>
      <c r="F34" s="111">
        <v>1779</v>
      </c>
      <c r="G34" s="111">
        <v>128</v>
      </c>
      <c r="H34" s="112">
        <v>1907</v>
      </c>
      <c r="I34" s="111">
        <v>10</v>
      </c>
      <c r="J34" s="111">
        <v>81</v>
      </c>
      <c r="K34" s="112">
        <v>91</v>
      </c>
      <c r="L34" s="112">
        <v>7394</v>
      </c>
      <c r="M34" s="111">
        <v>7372</v>
      </c>
      <c r="N34" s="111">
        <v>463</v>
      </c>
      <c r="O34" s="113">
        <v>7835</v>
      </c>
    </row>
    <row r="35" spans="1:15" x14ac:dyDescent="0.2">
      <c r="A35" s="104">
        <f t="shared" si="0"/>
        <v>45878</v>
      </c>
      <c r="B35" s="105">
        <v>2527</v>
      </c>
      <c r="C35" s="105">
        <v>2110</v>
      </c>
      <c r="D35" s="105">
        <v>1180</v>
      </c>
      <c r="E35" s="106">
        <v>5817</v>
      </c>
      <c r="F35" s="105">
        <v>1860</v>
      </c>
      <c r="G35" s="105">
        <v>135</v>
      </c>
      <c r="H35" s="106">
        <v>1995</v>
      </c>
      <c r="I35" s="105">
        <v>18</v>
      </c>
      <c r="J35" s="105">
        <v>104</v>
      </c>
      <c r="K35" s="106">
        <v>122</v>
      </c>
      <c r="L35" s="106">
        <v>7934</v>
      </c>
      <c r="M35" s="105">
        <v>8400</v>
      </c>
      <c r="N35" s="105">
        <v>476</v>
      </c>
      <c r="O35" s="107">
        <v>8876</v>
      </c>
    </row>
    <row r="36" spans="1:15" x14ac:dyDescent="0.2">
      <c r="A36" s="108">
        <f t="shared" si="0"/>
        <v>45885</v>
      </c>
      <c r="B36" s="82">
        <v>2817</v>
      </c>
      <c r="C36" s="82">
        <v>2630</v>
      </c>
      <c r="D36" s="82">
        <v>1176</v>
      </c>
      <c r="E36" s="24">
        <v>6623</v>
      </c>
      <c r="F36" s="82">
        <v>1755</v>
      </c>
      <c r="G36" s="82">
        <v>120</v>
      </c>
      <c r="H36" s="24">
        <v>1875</v>
      </c>
      <c r="I36" s="82">
        <v>19</v>
      </c>
      <c r="J36" s="82">
        <v>82</v>
      </c>
      <c r="K36" s="24">
        <v>101</v>
      </c>
      <c r="L36" s="24">
        <v>8599</v>
      </c>
      <c r="M36" s="82">
        <v>8796</v>
      </c>
      <c r="N36" s="82">
        <v>605</v>
      </c>
      <c r="O36" s="109">
        <v>9401</v>
      </c>
    </row>
    <row r="37" spans="1:15" x14ac:dyDescent="0.2">
      <c r="A37" s="108">
        <f t="shared" si="0"/>
        <v>45892</v>
      </c>
      <c r="B37" s="82">
        <v>2650</v>
      </c>
      <c r="C37" s="82">
        <v>2433</v>
      </c>
      <c r="D37" s="82">
        <v>1214</v>
      </c>
      <c r="E37" s="24">
        <v>6297</v>
      </c>
      <c r="F37" s="82">
        <v>1883</v>
      </c>
      <c r="G37" s="82">
        <v>168</v>
      </c>
      <c r="H37" s="24">
        <v>2051</v>
      </c>
      <c r="I37" s="82">
        <v>10</v>
      </c>
      <c r="J37" s="82">
        <v>92</v>
      </c>
      <c r="K37" s="24">
        <v>102</v>
      </c>
      <c r="L37" s="24">
        <v>8450</v>
      </c>
      <c r="M37" s="82">
        <v>9080</v>
      </c>
      <c r="N37" s="82">
        <v>730</v>
      </c>
      <c r="O37" s="109">
        <v>9810</v>
      </c>
    </row>
    <row r="38" spans="1:15" ht="13.5" thickBot="1" x14ac:dyDescent="0.25">
      <c r="A38" s="110">
        <f t="shared" si="0"/>
        <v>45899</v>
      </c>
      <c r="B38" s="111">
        <v>2854</v>
      </c>
      <c r="C38" s="111">
        <v>2414</v>
      </c>
      <c r="D38" s="111">
        <v>1187</v>
      </c>
      <c r="E38" s="112">
        <v>6455</v>
      </c>
      <c r="F38" s="111">
        <v>1847</v>
      </c>
      <c r="G38" s="111">
        <v>140</v>
      </c>
      <c r="H38" s="112">
        <v>1987</v>
      </c>
      <c r="I38" s="111">
        <v>6</v>
      </c>
      <c r="J38" s="111">
        <v>94</v>
      </c>
      <c r="K38" s="112">
        <v>100</v>
      </c>
      <c r="L38" s="112">
        <v>8542</v>
      </c>
      <c r="M38" s="111">
        <v>7720</v>
      </c>
      <c r="N38" s="111">
        <v>397</v>
      </c>
      <c r="O38" s="113">
        <v>8117</v>
      </c>
    </row>
    <row r="39" spans="1:15" x14ac:dyDescent="0.2">
      <c r="A39" s="104">
        <f t="shared" si="0"/>
        <v>45906</v>
      </c>
      <c r="B39" s="105">
        <v>3006</v>
      </c>
      <c r="C39" s="105">
        <v>2811</v>
      </c>
      <c r="D39" s="105">
        <v>1174</v>
      </c>
      <c r="E39" s="106">
        <v>6991</v>
      </c>
      <c r="F39" s="105">
        <v>2053</v>
      </c>
      <c r="G39" s="105">
        <v>163</v>
      </c>
      <c r="H39" s="106">
        <v>2216</v>
      </c>
      <c r="I39" s="105">
        <v>52</v>
      </c>
      <c r="J39" s="105">
        <v>112</v>
      </c>
      <c r="K39" s="106">
        <v>164</v>
      </c>
      <c r="L39" s="106">
        <v>9371</v>
      </c>
      <c r="M39" s="105">
        <v>7615</v>
      </c>
      <c r="N39" s="105">
        <v>872</v>
      </c>
      <c r="O39" s="107">
        <v>8487</v>
      </c>
    </row>
    <row r="40" spans="1:15" x14ac:dyDescent="0.2">
      <c r="A40" s="108">
        <f t="shared" si="0"/>
        <v>45913</v>
      </c>
      <c r="B40" s="82">
        <v>3236</v>
      </c>
      <c r="C40" s="82">
        <v>2615</v>
      </c>
      <c r="D40" s="82">
        <v>955</v>
      </c>
      <c r="E40" s="24">
        <v>6806</v>
      </c>
      <c r="F40" s="82">
        <v>2089</v>
      </c>
      <c r="G40" s="82">
        <v>133</v>
      </c>
      <c r="H40" s="24">
        <v>2222</v>
      </c>
      <c r="I40" s="82">
        <v>14</v>
      </c>
      <c r="J40" s="82">
        <v>125</v>
      </c>
      <c r="K40" s="24">
        <v>139</v>
      </c>
      <c r="L40" s="24">
        <v>9167</v>
      </c>
      <c r="M40" s="82">
        <v>7513</v>
      </c>
      <c r="N40" s="82">
        <v>875</v>
      </c>
      <c r="O40" s="109">
        <v>8388</v>
      </c>
    </row>
    <row r="41" spans="1:15" x14ac:dyDescent="0.2">
      <c r="A41" s="108">
        <f t="shared" si="0"/>
        <v>45920</v>
      </c>
      <c r="B41" s="82">
        <v>3445</v>
      </c>
      <c r="C41" s="82">
        <v>2745</v>
      </c>
      <c r="D41" s="82">
        <v>841</v>
      </c>
      <c r="E41" s="24">
        <v>7031</v>
      </c>
      <c r="F41" s="82">
        <v>2158</v>
      </c>
      <c r="G41" s="82">
        <v>128</v>
      </c>
      <c r="H41" s="24">
        <v>2286</v>
      </c>
      <c r="I41" s="82">
        <v>24</v>
      </c>
      <c r="J41" s="82">
        <v>96</v>
      </c>
      <c r="K41" s="24">
        <v>120</v>
      </c>
      <c r="L41" s="24">
        <v>9437</v>
      </c>
      <c r="M41" s="82">
        <v>8306</v>
      </c>
      <c r="N41" s="82">
        <v>585</v>
      </c>
      <c r="O41" s="109">
        <v>8891</v>
      </c>
    </row>
    <row r="42" spans="1:15" x14ac:dyDescent="0.2">
      <c r="A42" s="108">
        <f t="shared" si="0"/>
        <v>45927</v>
      </c>
      <c r="B42" s="82">
        <v>3424</v>
      </c>
      <c r="C42" s="82">
        <v>2743</v>
      </c>
      <c r="D42" s="82">
        <v>1035</v>
      </c>
      <c r="E42" s="24">
        <v>7202</v>
      </c>
      <c r="F42" s="82">
        <v>2171</v>
      </c>
      <c r="G42" s="82">
        <v>124</v>
      </c>
      <c r="H42" s="24">
        <v>2295</v>
      </c>
      <c r="I42" s="82">
        <v>19</v>
      </c>
      <c r="J42" s="82">
        <v>104</v>
      </c>
      <c r="K42" s="24">
        <v>123</v>
      </c>
      <c r="L42" s="24">
        <v>9620</v>
      </c>
      <c r="M42" s="82">
        <v>8304</v>
      </c>
      <c r="N42" s="82">
        <v>650</v>
      </c>
      <c r="O42" s="109">
        <v>8954</v>
      </c>
    </row>
    <row r="43" spans="1:15" ht="13.5" thickBot="1" x14ac:dyDescent="0.25">
      <c r="A43" s="110">
        <f t="shared" si="0"/>
        <v>45934</v>
      </c>
      <c r="B43" s="111">
        <v>3592</v>
      </c>
      <c r="C43" s="111">
        <v>2877</v>
      </c>
      <c r="D43" s="111">
        <v>989</v>
      </c>
      <c r="E43" s="112">
        <v>7458</v>
      </c>
      <c r="F43" s="111">
        <v>2258</v>
      </c>
      <c r="G43" s="111">
        <v>146</v>
      </c>
      <c r="H43" s="112">
        <v>2404</v>
      </c>
      <c r="I43" s="111">
        <v>5</v>
      </c>
      <c r="J43" s="111">
        <v>90</v>
      </c>
      <c r="K43" s="112">
        <v>95</v>
      </c>
      <c r="L43" s="112">
        <v>9957</v>
      </c>
      <c r="M43" s="111">
        <v>8375</v>
      </c>
      <c r="N43" s="111">
        <v>643</v>
      </c>
      <c r="O43" s="113">
        <v>9018</v>
      </c>
    </row>
    <row r="44" spans="1:15" x14ac:dyDescent="0.2">
      <c r="A44" s="104">
        <f t="shared" si="0"/>
        <v>45941</v>
      </c>
      <c r="B44" s="105">
        <v>3528</v>
      </c>
      <c r="C44" s="105">
        <v>2977</v>
      </c>
      <c r="D44" s="105">
        <v>798</v>
      </c>
      <c r="E44" s="106">
        <v>7303</v>
      </c>
      <c r="F44" s="105">
        <v>2560</v>
      </c>
      <c r="G44" s="105">
        <v>124</v>
      </c>
      <c r="H44" s="106">
        <v>2684</v>
      </c>
      <c r="I44" s="105">
        <v>7</v>
      </c>
      <c r="J44" s="105">
        <v>95</v>
      </c>
      <c r="K44" s="106">
        <v>102</v>
      </c>
      <c r="L44" s="106">
        <v>10089</v>
      </c>
      <c r="M44" s="105">
        <v>7336</v>
      </c>
      <c r="N44" s="105">
        <v>686</v>
      </c>
      <c r="O44" s="107">
        <v>8022</v>
      </c>
    </row>
    <row r="45" spans="1:15" x14ac:dyDescent="0.2">
      <c r="A45" s="108">
        <f t="shared" si="0"/>
        <v>45948</v>
      </c>
      <c r="B45" s="82">
        <v>3444</v>
      </c>
      <c r="C45" s="82">
        <v>2757</v>
      </c>
      <c r="D45" s="82">
        <v>720</v>
      </c>
      <c r="E45" s="24">
        <v>6921</v>
      </c>
      <c r="F45" s="82">
        <v>2266</v>
      </c>
      <c r="G45" s="82">
        <v>140</v>
      </c>
      <c r="H45" s="24">
        <v>2406</v>
      </c>
      <c r="I45" s="82">
        <v>4</v>
      </c>
      <c r="J45" s="82">
        <v>140</v>
      </c>
      <c r="K45" s="24">
        <v>144</v>
      </c>
      <c r="L45" s="24">
        <v>9471</v>
      </c>
      <c r="M45" s="82">
        <v>7549</v>
      </c>
      <c r="N45" s="82">
        <v>762</v>
      </c>
      <c r="O45" s="109">
        <v>8311</v>
      </c>
    </row>
    <row r="46" spans="1:15" x14ac:dyDescent="0.2">
      <c r="A46" s="108">
        <f t="shared" si="0"/>
        <v>45955</v>
      </c>
      <c r="B46" s="82">
        <v>3466</v>
      </c>
      <c r="C46" s="82">
        <v>2814</v>
      </c>
      <c r="D46" s="82">
        <v>857</v>
      </c>
      <c r="E46" s="24">
        <v>7137</v>
      </c>
      <c r="F46" s="82">
        <v>2547</v>
      </c>
      <c r="G46" s="82">
        <v>121</v>
      </c>
      <c r="H46" s="24">
        <v>2668</v>
      </c>
      <c r="I46" s="82">
        <v>11</v>
      </c>
      <c r="J46" s="82">
        <v>108</v>
      </c>
      <c r="K46" s="24">
        <v>119</v>
      </c>
      <c r="L46" s="24">
        <v>9924</v>
      </c>
      <c r="M46" s="82">
        <v>8939</v>
      </c>
      <c r="N46" s="82">
        <v>681</v>
      </c>
      <c r="O46" s="109">
        <v>9620</v>
      </c>
    </row>
    <row r="47" spans="1:15" ht="13.5" thickBot="1" x14ac:dyDescent="0.25">
      <c r="A47" s="110">
        <f t="shared" si="0"/>
        <v>45962</v>
      </c>
      <c r="B47" s="111">
        <v>3316</v>
      </c>
      <c r="C47" s="111">
        <v>3027</v>
      </c>
      <c r="D47" s="111">
        <v>888</v>
      </c>
      <c r="E47" s="112">
        <v>7231</v>
      </c>
      <c r="F47" s="111">
        <v>2934</v>
      </c>
      <c r="G47" s="111">
        <v>128</v>
      </c>
      <c r="H47" s="112">
        <v>3062</v>
      </c>
      <c r="I47" s="111">
        <v>10</v>
      </c>
      <c r="J47" s="111">
        <v>102</v>
      </c>
      <c r="K47" s="112">
        <v>112</v>
      </c>
      <c r="L47" s="112">
        <v>10405</v>
      </c>
      <c r="M47" s="111">
        <v>8311</v>
      </c>
      <c r="N47" s="111">
        <v>682</v>
      </c>
      <c r="O47" s="113">
        <v>8993</v>
      </c>
    </row>
    <row r="48" spans="1:15" x14ac:dyDescent="0.2">
      <c r="A48" s="104">
        <f t="shared" si="0"/>
        <v>45969</v>
      </c>
      <c r="B48" s="105">
        <v>3418</v>
      </c>
      <c r="C48" s="105">
        <v>2823</v>
      </c>
      <c r="D48" s="105">
        <v>768</v>
      </c>
      <c r="E48" s="106">
        <v>7009</v>
      </c>
      <c r="F48" s="105">
        <v>3017</v>
      </c>
      <c r="G48" s="105">
        <v>112</v>
      </c>
      <c r="H48" s="106">
        <v>3129</v>
      </c>
      <c r="I48" s="105">
        <v>18</v>
      </c>
      <c r="J48" s="105">
        <v>129</v>
      </c>
      <c r="K48" s="106">
        <v>147</v>
      </c>
      <c r="L48" s="106">
        <v>10285</v>
      </c>
      <c r="M48" s="105">
        <v>8555</v>
      </c>
      <c r="N48" s="105">
        <v>661</v>
      </c>
      <c r="O48" s="107">
        <v>9216</v>
      </c>
    </row>
    <row r="49" spans="1:15" x14ac:dyDescent="0.2">
      <c r="A49" s="108">
        <f t="shared" si="0"/>
        <v>45976</v>
      </c>
      <c r="B49" s="82">
        <v>3309</v>
      </c>
      <c r="C49" s="82">
        <v>3012</v>
      </c>
      <c r="D49" s="82">
        <v>856</v>
      </c>
      <c r="E49" s="24">
        <v>7177</v>
      </c>
      <c r="F49" s="82">
        <v>2627</v>
      </c>
      <c r="G49" s="82">
        <v>127</v>
      </c>
      <c r="H49" s="24">
        <v>2754</v>
      </c>
      <c r="I49" s="82">
        <v>29</v>
      </c>
      <c r="J49" s="82">
        <v>97</v>
      </c>
      <c r="K49" s="24">
        <v>126</v>
      </c>
      <c r="L49" s="24">
        <v>10057</v>
      </c>
      <c r="M49" s="82">
        <v>9036</v>
      </c>
      <c r="N49" s="82">
        <v>742</v>
      </c>
      <c r="O49" s="109">
        <v>9778</v>
      </c>
    </row>
    <row r="50" spans="1:15" x14ac:dyDescent="0.2">
      <c r="A50" s="108">
        <f t="shared" si="0"/>
        <v>45983</v>
      </c>
      <c r="B50" s="82">
        <v>3403</v>
      </c>
      <c r="C50" s="82">
        <v>3074</v>
      </c>
      <c r="D50" s="82">
        <v>779</v>
      </c>
      <c r="E50" s="24">
        <v>7256</v>
      </c>
      <c r="F50" s="82">
        <v>2686</v>
      </c>
      <c r="G50" s="82">
        <v>120</v>
      </c>
      <c r="H50" s="24">
        <v>2806</v>
      </c>
      <c r="I50" s="82">
        <v>17</v>
      </c>
      <c r="J50" s="82">
        <v>79</v>
      </c>
      <c r="K50" s="24">
        <v>96</v>
      </c>
      <c r="L50" s="24">
        <v>10158</v>
      </c>
      <c r="M50" s="82">
        <v>7250</v>
      </c>
      <c r="N50" s="82">
        <v>711</v>
      </c>
      <c r="O50" s="109">
        <v>7961</v>
      </c>
    </row>
    <row r="51" spans="1:15" ht="13.5" thickBot="1" x14ac:dyDescent="0.25">
      <c r="A51" s="110">
        <f t="shared" si="0"/>
        <v>45990</v>
      </c>
      <c r="B51" s="111">
        <v>3505</v>
      </c>
      <c r="C51" s="111">
        <v>3325</v>
      </c>
      <c r="D51" s="111">
        <v>979</v>
      </c>
      <c r="E51" s="112">
        <v>7809</v>
      </c>
      <c r="F51" s="111">
        <v>2496</v>
      </c>
      <c r="G51" s="111">
        <v>105</v>
      </c>
      <c r="H51" s="112">
        <v>2601</v>
      </c>
      <c r="I51" s="111">
        <v>27</v>
      </c>
      <c r="J51" s="111">
        <v>85</v>
      </c>
      <c r="K51" s="112">
        <v>112</v>
      </c>
      <c r="L51" s="112">
        <v>10522</v>
      </c>
      <c r="M51" s="111">
        <v>7201</v>
      </c>
      <c r="N51" s="111">
        <v>742</v>
      </c>
      <c r="O51" s="113">
        <v>7943</v>
      </c>
    </row>
    <row r="52" spans="1:15" x14ac:dyDescent="0.2">
      <c r="A52" s="104">
        <f t="shared" si="0"/>
        <v>45997</v>
      </c>
      <c r="B52" s="105">
        <v>3483</v>
      </c>
      <c r="C52" s="105">
        <v>3201</v>
      </c>
      <c r="D52" s="105">
        <v>845</v>
      </c>
      <c r="E52" s="106">
        <v>7529</v>
      </c>
      <c r="F52" s="105">
        <v>2635</v>
      </c>
      <c r="G52" s="105">
        <v>127</v>
      </c>
      <c r="H52" s="106">
        <v>2762</v>
      </c>
      <c r="I52" s="105">
        <v>32</v>
      </c>
      <c r="J52" s="105">
        <v>105</v>
      </c>
      <c r="K52" s="106">
        <v>137</v>
      </c>
      <c r="L52" s="106">
        <v>10428</v>
      </c>
      <c r="M52" s="105">
        <v>8844</v>
      </c>
      <c r="N52" s="105">
        <v>649</v>
      </c>
      <c r="O52" s="107">
        <v>9493</v>
      </c>
    </row>
    <row r="53" spans="1:15" x14ac:dyDescent="0.2">
      <c r="A53" s="108">
        <f t="shared" si="0"/>
        <v>46004</v>
      </c>
      <c r="B53" s="82">
        <v>3613</v>
      </c>
      <c r="C53" s="82">
        <v>3284</v>
      </c>
      <c r="D53" s="82">
        <v>824</v>
      </c>
      <c r="E53" s="24">
        <v>7721</v>
      </c>
      <c r="F53" s="82">
        <v>2709</v>
      </c>
      <c r="G53" s="82">
        <v>115</v>
      </c>
      <c r="H53" s="24">
        <v>2824</v>
      </c>
      <c r="I53" s="82">
        <v>13</v>
      </c>
      <c r="J53" s="82">
        <v>92</v>
      </c>
      <c r="K53" s="24">
        <v>105</v>
      </c>
      <c r="L53" s="24">
        <v>10650</v>
      </c>
      <c r="M53" s="82">
        <v>9688</v>
      </c>
      <c r="N53" s="82">
        <v>615</v>
      </c>
      <c r="O53" s="109">
        <v>10303</v>
      </c>
    </row>
    <row r="54" spans="1:15" x14ac:dyDescent="0.2">
      <c r="A54" s="108">
        <f t="shared" si="0"/>
        <v>46011</v>
      </c>
      <c r="B54" s="82">
        <v>2980</v>
      </c>
      <c r="C54" s="82">
        <v>3166</v>
      </c>
      <c r="D54" s="82">
        <v>747</v>
      </c>
      <c r="E54" s="24">
        <v>6893</v>
      </c>
      <c r="F54" s="82">
        <v>2691</v>
      </c>
      <c r="G54" s="82">
        <v>98</v>
      </c>
      <c r="H54" s="24">
        <v>2789</v>
      </c>
      <c r="I54" s="82">
        <v>10</v>
      </c>
      <c r="J54" s="82">
        <v>91</v>
      </c>
      <c r="K54" s="24">
        <v>101</v>
      </c>
      <c r="L54" s="24">
        <v>9783</v>
      </c>
      <c r="M54" s="82">
        <v>10397</v>
      </c>
      <c r="N54" s="82">
        <v>513</v>
      </c>
      <c r="O54" s="109">
        <v>10910</v>
      </c>
    </row>
    <row r="55" spans="1:15" x14ac:dyDescent="0.2">
      <c r="A55" s="108">
        <f t="shared" si="0"/>
        <v>46018</v>
      </c>
      <c r="B55" s="82">
        <v>1955</v>
      </c>
      <c r="C55" s="82">
        <v>1796</v>
      </c>
      <c r="D55" s="82">
        <v>329</v>
      </c>
      <c r="E55" s="24">
        <v>4080</v>
      </c>
      <c r="F55" s="82">
        <v>1173</v>
      </c>
      <c r="G55" s="82">
        <v>43</v>
      </c>
      <c r="H55" s="24">
        <v>1216</v>
      </c>
      <c r="I55" s="82">
        <v>7</v>
      </c>
      <c r="J55" s="82">
        <v>38</v>
      </c>
      <c r="K55" s="24">
        <v>45</v>
      </c>
      <c r="L55" s="24">
        <v>5341</v>
      </c>
      <c r="M55" s="82">
        <v>4872</v>
      </c>
      <c r="N55" s="82">
        <v>106</v>
      </c>
      <c r="O55" s="109">
        <v>4978</v>
      </c>
    </row>
    <row r="56" spans="1:15" ht="13.5" thickBot="1" x14ac:dyDescent="0.25">
      <c r="A56" s="124">
        <f t="shared" si="0"/>
        <v>46025</v>
      </c>
      <c r="B56" s="125">
        <v>2612</v>
      </c>
      <c r="C56" s="125">
        <v>2456</v>
      </c>
      <c r="D56" s="111">
        <v>662</v>
      </c>
      <c r="E56" s="112">
        <v>5730</v>
      </c>
      <c r="F56" s="111">
        <v>1380</v>
      </c>
      <c r="G56" s="111">
        <v>66</v>
      </c>
      <c r="H56" s="112">
        <v>1446</v>
      </c>
      <c r="I56" s="111">
        <v>4</v>
      </c>
      <c r="J56" s="111">
        <v>105</v>
      </c>
      <c r="K56" s="112">
        <v>109</v>
      </c>
      <c r="L56" s="112">
        <v>7285</v>
      </c>
      <c r="M56" s="111">
        <v>6734</v>
      </c>
      <c r="N56" s="125">
        <v>192</v>
      </c>
      <c r="O56" s="113">
        <v>6926</v>
      </c>
    </row>
    <row r="57" spans="1:15" ht="13.5" thickBot="1" x14ac:dyDescent="0.25">
      <c r="A57" s="95"/>
    </row>
    <row r="58" spans="1:15" x14ac:dyDescent="0.2">
      <c r="A58" s="114" t="s">
        <v>18</v>
      </c>
      <c r="B58" s="115">
        <f>SUM(B5:B8)</f>
        <v>13023</v>
      </c>
      <c r="C58" s="115">
        <f t="shared" ref="C58:O58" si="1">SUM(C5:C8)</f>
        <v>12677</v>
      </c>
      <c r="D58" s="115">
        <f t="shared" si="1"/>
        <v>2736</v>
      </c>
      <c r="E58" s="115">
        <f t="shared" si="1"/>
        <v>28436</v>
      </c>
      <c r="F58" s="115">
        <f t="shared" si="1"/>
        <v>9716</v>
      </c>
      <c r="G58" s="115">
        <f t="shared" si="1"/>
        <v>411</v>
      </c>
      <c r="H58" s="115">
        <f t="shared" si="1"/>
        <v>10127</v>
      </c>
      <c r="I58" s="115">
        <f t="shared" si="1"/>
        <v>29</v>
      </c>
      <c r="J58" s="115">
        <f t="shared" si="1"/>
        <v>352</v>
      </c>
      <c r="K58" s="115">
        <f t="shared" si="1"/>
        <v>381</v>
      </c>
      <c r="L58" s="115">
        <f t="shared" si="1"/>
        <v>38944</v>
      </c>
      <c r="M58" s="115">
        <f t="shared" si="1"/>
        <v>25513</v>
      </c>
      <c r="N58" s="115">
        <f t="shared" si="1"/>
        <v>2055</v>
      </c>
      <c r="O58" s="116">
        <f t="shared" si="1"/>
        <v>27568</v>
      </c>
    </row>
    <row r="59" spans="1:15" x14ac:dyDescent="0.2">
      <c r="A59" s="117" t="s">
        <v>19</v>
      </c>
      <c r="B59" s="61">
        <f>SUM(B9:B12)</f>
        <v>13754</v>
      </c>
      <c r="C59" s="61">
        <f t="shared" ref="C59:O59" si="2">SUM(C9:C12)</f>
        <v>13550</v>
      </c>
      <c r="D59" s="61">
        <f t="shared" si="2"/>
        <v>2807</v>
      </c>
      <c r="E59" s="61">
        <f t="shared" si="2"/>
        <v>30111</v>
      </c>
      <c r="F59" s="61">
        <f t="shared" si="2"/>
        <v>9584</v>
      </c>
      <c r="G59" s="61">
        <f t="shared" si="2"/>
        <v>562</v>
      </c>
      <c r="H59" s="61">
        <f t="shared" si="2"/>
        <v>10146</v>
      </c>
      <c r="I59" s="61">
        <f t="shared" si="2"/>
        <v>38</v>
      </c>
      <c r="J59" s="61">
        <f t="shared" si="2"/>
        <v>365</v>
      </c>
      <c r="K59" s="61">
        <f t="shared" si="2"/>
        <v>403</v>
      </c>
      <c r="L59" s="61">
        <f t="shared" si="2"/>
        <v>40660</v>
      </c>
      <c r="M59" s="61">
        <f t="shared" si="2"/>
        <v>26283</v>
      </c>
      <c r="N59" s="61">
        <f t="shared" si="2"/>
        <v>2928</v>
      </c>
      <c r="O59" s="118">
        <f t="shared" si="2"/>
        <v>29211</v>
      </c>
    </row>
    <row r="60" spans="1:15" ht="13.5" thickBot="1" x14ac:dyDescent="0.25">
      <c r="A60" s="119" t="s">
        <v>20</v>
      </c>
      <c r="B60" s="120">
        <f>SUM(B13:B17)</f>
        <v>16944</v>
      </c>
      <c r="C60" s="120">
        <f t="shared" ref="C60:O60" si="3">SUM(C13:C17)</f>
        <v>17148</v>
      </c>
      <c r="D60" s="120">
        <f t="shared" si="3"/>
        <v>3290</v>
      </c>
      <c r="E60" s="120">
        <f t="shared" si="3"/>
        <v>37382</v>
      </c>
      <c r="F60" s="120">
        <f t="shared" si="3"/>
        <v>10857</v>
      </c>
      <c r="G60" s="120">
        <f t="shared" si="3"/>
        <v>737</v>
      </c>
      <c r="H60" s="120">
        <f t="shared" si="3"/>
        <v>11594</v>
      </c>
      <c r="I60" s="120">
        <f t="shared" si="3"/>
        <v>73</v>
      </c>
      <c r="J60" s="120">
        <f t="shared" si="3"/>
        <v>414</v>
      </c>
      <c r="K60" s="120">
        <f t="shared" si="3"/>
        <v>487</v>
      </c>
      <c r="L60" s="120">
        <f t="shared" si="3"/>
        <v>49463</v>
      </c>
      <c r="M60" s="120">
        <f t="shared" si="3"/>
        <v>31311</v>
      </c>
      <c r="N60" s="120">
        <f t="shared" si="3"/>
        <v>2151</v>
      </c>
      <c r="O60" s="121">
        <f t="shared" si="3"/>
        <v>33462</v>
      </c>
    </row>
    <row r="61" spans="1:15" x14ac:dyDescent="0.2">
      <c r="A61" s="114" t="s">
        <v>21</v>
      </c>
      <c r="B61" s="115">
        <f>SUM(B18:B21)</f>
        <v>14119</v>
      </c>
      <c r="C61" s="115">
        <f t="shared" ref="C61:O61" si="4">SUM(C18:C21)</f>
        <v>13873</v>
      </c>
      <c r="D61" s="115">
        <f t="shared" si="4"/>
        <v>3125</v>
      </c>
      <c r="E61" s="115">
        <f t="shared" si="4"/>
        <v>31117</v>
      </c>
      <c r="F61" s="115">
        <f t="shared" si="4"/>
        <v>7844</v>
      </c>
      <c r="G61" s="115">
        <f t="shared" si="4"/>
        <v>556</v>
      </c>
      <c r="H61" s="115">
        <f t="shared" si="4"/>
        <v>8400</v>
      </c>
      <c r="I61" s="115">
        <f t="shared" si="4"/>
        <v>25</v>
      </c>
      <c r="J61" s="115">
        <f t="shared" si="4"/>
        <v>340</v>
      </c>
      <c r="K61" s="115">
        <f t="shared" si="4"/>
        <v>365</v>
      </c>
      <c r="L61" s="115">
        <f t="shared" si="4"/>
        <v>39882</v>
      </c>
      <c r="M61" s="115">
        <f t="shared" si="4"/>
        <v>23918</v>
      </c>
      <c r="N61" s="115">
        <f t="shared" si="4"/>
        <v>1789</v>
      </c>
      <c r="O61" s="116">
        <f t="shared" si="4"/>
        <v>25707</v>
      </c>
    </row>
    <row r="62" spans="1:15" x14ac:dyDescent="0.2">
      <c r="A62" s="117" t="s">
        <v>22</v>
      </c>
      <c r="B62" s="61">
        <f>SUM(B22:B25)</f>
        <v>14132</v>
      </c>
      <c r="C62" s="61">
        <f>SUM(C22:C25)</f>
        <v>13582</v>
      </c>
      <c r="D62" s="61">
        <f t="shared" ref="D62:N62" si="5">SUM(D22:D25)</f>
        <v>3880</v>
      </c>
      <c r="E62" s="61">
        <f t="shared" si="5"/>
        <v>31594</v>
      </c>
      <c r="F62" s="61">
        <f t="shared" si="5"/>
        <v>7257</v>
      </c>
      <c r="G62" s="61">
        <f t="shared" si="5"/>
        <v>605</v>
      </c>
      <c r="H62" s="61">
        <f t="shared" si="5"/>
        <v>7862</v>
      </c>
      <c r="I62" s="61">
        <f t="shared" si="5"/>
        <v>35</v>
      </c>
      <c r="J62" s="61">
        <f t="shared" si="5"/>
        <v>414</v>
      </c>
      <c r="K62" s="61">
        <f t="shared" si="5"/>
        <v>449</v>
      </c>
      <c r="L62" s="61">
        <f t="shared" si="5"/>
        <v>39905</v>
      </c>
      <c r="M62" s="61">
        <f t="shared" si="5"/>
        <v>25693</v>
      </c>
      <c r="N62" s="61">
        <f t="shared" si="5"/>
        <v>2325</v>
      </c>
      <c r="O62" s="118">
        <f>SUM(O22:O25)</f>
        <v>28018</v>
      </c>
    </row>
    <row r="63" spans="1:15" ht="13.5" thickBot="1" x14ac:dyDescent="0.25">
      <c r="A63" s="119" t="s">
        <v>23</v>
      </c>
      <c r="B63" s="120">
        <f>SUM(B26:B30)</f>
        <v>15735</v>
      </c>
      <c r="C63" s="120">
        <f>SUM(C26:C30)</f>
        <v>15209</v>
      </c>
      <c r="D63" s="120">
        <f t="shared" ref="D63:O63" si="6">SUM(D26:D30)</f>
        <v>5476</v>
      </c>
      <c r="E63" s="120">
        <f t="shared" si="6"/>
        <v>36420</v>
      </c>
      <c r="F63" s="120">
        <f t="shared" si="6"/>
        <v>10135</v>
      </c>
      <c r="G63" s="120">
        <f t="shared" si="6"/>
        <v>609</v>
      </c>
      <c r="H63" s="120">
        <f t="shared" si="6"/>
        <v>10744</v>
      </c>
      <c r="I63" s="120">
        <f t="shared" si="6"/>
        <v>58</v>
      </c>
      <c r="J63" s="120">
        <f t="shared" si="6"/>
        <v>498</v>
      </c>
      <c r="K63" s="120">
        <f t="shared" si="6"/>
        <v>556</v>
      </c>
      <c r="L63" s="120">
        <f t="shared" si="6"/>
        <v>47720</v>
      </c>
      <c r="M63" s="120">
        <f t="shared" si="6"/>
        <v>36479</v>
      </c>
      <c r="N63" s="120">
        <f t="shared" si="6"/>
        <v>2205</v>
      </c>
      <c r="O63" s="121">
        <f t="shared" si="6"/>
        <v>38684</v>
      </c>
    </row>
    <row r="64" spans="1:15" x14ac:dyDescent="0.2">
      <c r="A64" s="114" t="s">
        <v>24</v>
      </c>
      <c r="B64" s="115">
        <f>SUM(B31:B34)</f>
        <v>8891</v>
      </c>
      <c r="C64" s="115">
        <f t="shared" ref="C64:O64" si="7">SUM(C31:C34)</f>
        <v>8376</v>
      </c>
      <c r="D64" s="115">
        <f t="shared" si="7"/>
        <v>3776</v>
      </c>
      <c r="E64" s="115">
        <f t="shared" si="7"/>
        <v>21043</v>
      </c>
      <c r="F64" s="115">
        <f t="shared" si="7"/>
        <v>6471</v>
      </c>
      <c r="G64" s="115">
        <f t="shared" si="7"/>
        <v>420</v>
      </c>
      <c r="H64" s="115">
        <f t="shared" si="7"/>
        <v>6891</v>
      </c>
      <c r="I64" s="115">
        <f t="shared" si="7"/>
        <v>30</v>
      </c>
      <c r="J64" s="115">
        <f t="shared" si="7"/>
        <v>307</v>
      </c>
      <c r="K64" s="115">
        <f t="shared" si="7"/>
        <v>337</v>
      </c>
      <c r="L64" s="115">
        <f t="shared" si="7"/>
        <v>28271</v>
      </c>
      <c r="M64" s="115">
        <f t="shared" si="7"/>
        <v>28216</v>
      </c>
      <c r="N64" s="115">
        <f t="shared" si="7"/>
        <v>1316</v>
      </c>
      <c r="O64" s="116">
        <f t="shared" si="7"/>
        <v>29532</v>
      </c>
    </row>
    <row r="65" spans="1:15" x14ac:dyDescent="0.2">
      <c r="A65" s="117" t="s">
        <v>25</v>
      </c>
      <c r="B65" s="61">
        <f>SUM(B35:B38)</f>
        <v>10848</v>
      </c>
      <c r="C65" s="61">
        <f t="shared" ref="C65:O65" si="8">SUM(C35:C38)</f>
        <v>9587</v>
      </c>
      <c r="D65" s="61">
        <f t="shared" si="8"/>
        <v>4757</v>
      </c>
      <c r="E65" s="61">
        <f t="shared" si="8"/>
        <v>25192</v>
      </c>
      <c r="F65" s="61">
        <f t="shared" si="8"/>
        <v>7345</v>
      </c>
      <c r="G65" s="61">
        <f t="shared" si="8"/>
        <v>563</v>
      </c>
      <c r="H65" s="61">
        <f t="shared" si="8"/>
        <v>7908</v>
      </c>
      <c r="I65" s="61">
        <f t="shared" si="8"/>
        <v>53</v>
      </c>
      <c r="J65" s="61">
        <f t="shared" si="8"/>
        <v>372</v>
      </c>
      <c r="K65" s="61">
        <f t="shared" si="8"/>
        <v>425</v>
      </c>
      <c r="L65" s="61">
        <f t="shared" si="8"/>
        <v>33525</v>
      </c>
      <c r="M65" s="61">
        <f t="shared" si="8"/>
        <v>33996</v>
      </c>
      <c r="N65" s="61">
        <f t="shared" si="8"/>
        <v>2208</v>
      </c>
      <c r="O65" s="118">
        <f t="shared" si="8"/>
        <v>36204</v>
      </c>
    </row>
    <row r="66" spans="1:15" ht="13.5" thickBot="1" x14ac:dyDescent="0.25">
      <c r="A66" s="119" t="s">
        <v>26</v>
      </c>
      <c r="B66" s="120">
        <f>SUM(B39:B43)</f>
        <v>16703</v>
      </c>
      <c r="C66" s="120">
        <f t="shared" ref="C66:O66" si="9">SUM(C39:C43)</f>
        <v>13791</v>
      </c>
      <c r="D66" s="120">
        <f t="shared" si="9"/>
        <v>4994</v>
      </c>
      <c r="E66" s="120">
        <f t="shared" si="9"/>
        <v>35488</v>
      </c>
      <c r="F66" s="120">
        <f t="shared" si="9"/>
        <v>10729</v>
      </c>
      <c r="G66" s="120">
        <f t="shared" si="9"/>
        <v>694</v>
      </c>
      <c r="H66" s="120">
        <f t="shared" si="9"/>
        <v>11423</v>
      </c>
      <c r="I66" s="120">
        <f t="shared" si="9"/>
        <v>114</v>
      </c>
      <c r="J66" s="120">
        <f t="shared" si="9"/>
        <v>527</v>
      </c>
      <c r="K66" s="120">
        <f t="shared" si="9"/>
        <v>641</v>
      </c>
      <c r="L66" s="120">
        <f t="shared" si="9"/>
        <v>47552</v>
      </c>
      <c r="M66" s="120">
        <f t="shared" si="9"/>
        <v>40113</v>
      </c>
      <c r="N66" s="120">
        <f t="shared" si="9"/>
        <v>3625</v>
      </c>
      <c r="O66" s="121">
        <f t="shared" si="9"/>
        <v>43738</v>
      </c>
    </row>
    <row r="67" spans="1:15" x14ac:dyDescent="0.2">
      <c r="A67" s="114" t="s">
        <v>27</v>
      </c>
      <c r="B67" s="115">
        <f>SUM(B44:B47)</f>
        <v>13754</v>
      </c>
      <c r="C67" s="115">
        <f t="shared" ref="C67:O67" si="10">SUM(C44:C47)</f>
        <v>11575</v>
      </c>
      <c r="D67" s="115">
        <f t="shared" si="10"/>
        <v>3263</v>
      </c>
      <c r="E67" s="115">
        <f t="shared" si="10"/>
        <v>28592</v>
      </c>
      <c r="F67" s="115">
        <f t="shared" si="10"/>
        <v>10307</v>
      </c>
      <c r="G67" s="115">
        <f t="shared" si="10"/>
        <v>513</v>
      </c>
      <c r="H67" s="115">
        <f t="shared" si="10"/>
        <v>10820</v>
      </c>
      <c r="I67" s="115">
        <f t="shared" si="10"/>
        <v>32</v>
      </c>
      <c r="J67" s="115">
        <f t="shared" si="10"/>
        <v>445</v>
      </c>
      <c r="K67" s="115">
        <f t="shared" si="10"/>
        <v>477</v>
      </c>
      <c r="L67" s="115">
        <f t="shared" si="10"/>
        <v>39889</v>
      </c>
      <c r="M67" s="115">
        <f t="shared" si="10"/>
        <v>32135</v>
      </c>
      <c r="N67" s="115">
        <f t="shared" si="10"/>
        <v>2811</v>
      </c>
      <c r="O67" s="116">
        <f t="shared" si="10"/>
        <v>34946</v>
      </c>
    </row>
    <row r="68" spans="1:15" x14ac:dyDescent="0.2">
      <c r="A68" s="117" t="s">
        <v>28</v>
      </c>
      <c r="B68" s="61">
        <f>SUM(B48:B51)</f>
        <v>13635</v>
      </c>
      <c r="C68" s="61">
        <f t="shared" ref="C68:O68" si="11">SUM(C48:C51)</f>
        <v>12234</v>
      </c>
      <c r="D68" s="61">
        <f t="shared" si="11"/>
        <v>3382</v>
      </c>
      <c r="E68" s="61">
        <f t="shared" si="11"/>
        <v>29251</v>
      </c>
      <c r="F68" s="61">
        <f t="shared" si="11"/>
        <v>10826</v>
      </c>
      <c r="G68" s="61">
        <f t="shared" si="11"/>
        <v>464</v>
      </c>
      <c r="H68" s="61">
        <f t="shared" si="11"/>
        <v>11290</v>
      </c>
      <c r="I68" s="61">
        <f t="shared" si="11"/>
        <v>91</v>
      </c>
      <c r="J68" s="61">
        <f t="shared" si="11"/>
        <v>390</v>
      </c>
      <c r="K68" s="61">
        <f t="shared" si="11"/>
        <v>481</v>
      </c>
      <c r="L68" s="61">
        <f t="shared" si="11"/>
        <v>41022</v>
      </c>
      <c r="M68" s="61">
        <f t="shared" si="11"/>
        <v>32042</v>
      </c>
      <c r="N68" s="61">
        <f t="shared" si="11"/>
        <v>2856</v>
      </c>
      <c r="O68" s="118">
        <f t="shared" si="11"/>
        <v>34898</v>
      </c>
    </row>
    <row r="69" spans="1:15" ht="13.5" thickBot="1" x14ac:dyDescent="0.25">
      <c r="A69" s="119" t="s">
        <v>29</v>
      </c>
      <c r="B69" s="120">
        <f>SUM(B52:B56)</f>
        <v>14643</v>
      </c>
      <c r="C69" s="120">
        <f t="shared" ref="C69:O69" si="12">SUM(C52:C56)</f>
        <v>13903</v>
      </c>
      <c r="D69" s="120">
        <f t="shared" si="12"/>
        <v>3407</v>
      </c>
      <c r="E69" s="120">
        <f t="shared" si="12"/>
        <v>31953</v>
      </c>
      <c r="F69" s="120">
        <f t="shared" si="12"/>
        <v>10588</v>
      </c>
      <c r="G69" s="120">
        <f t="shared" si="12"/>
        <v>449</v>
      </c>
      <c r="H69" s="120">
        <f t="shared" si="12"/>
        <v>11037</v>
      </c>
      <c r="I69" s="120">
        <f t="shared" si="12"/>
        <v>66</v>
      </c>
      <c r="J69" s="120">
        <f t="shared" si="12"/>
        <v>431</v>
      </c>
      <c r="K69" s="120">
        <f t="shared" si="12"/>
        <v>497</v>
      </c>
      <c r="L69" s="120">
        <f t="shared" si="12"/>
        <v>43487</v>
      </c>
      <c r="M69" s="120">
        <f t="shared" si="12"/>
        <v>40535</v>
      </c>
      <c r="N69" s="120">
        <f t="shared" si="12"/>
        <v>2075</v>
      </c>
      <c r="O69" s="121">
        <f t="shared" si="12"/>
        <v>42610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13">SUM(B58:B60)</f>
        <v>43721</v>
      </c>
      <c r="C71" s="63">
        <f t="shared" si="13"/>
        <v>43375</v>
      </c>
      <c r="D71" s="63">
        <f t="shared" si="13"/>
        <v>8833</v>
      </c>
      <c r="E71" s="63">
        <f t="shared" si="13"/>
        <v>95929</v>
      </c>
      <c r="F71" s="63">
        <f t="shared" si="13"/>
        <v>30157</v>
      </c>
      <c r="G71" s="63">
        <f t="shared" si="13"/>
        <v>1710</v>
      </c>
      <c r="H71" s="63">
        <f t="shared" si="13"/>
        <v>31867</v>
      </c>
      <c r="I71" s="63">
        <f t="shared" si="13"/>
        <v>140</v>
      </c>
      <c r="J71" s="64">
        <f t="shared" si="13"/>
        <v>1131</v>
      </c>
      <c r="K71" s="20">
        <f>I71+J71</f>
        <v>1271</v>
      </c>
      <c r="L71" s="65">
        <f>SUM(L58:L60)</f>
        <v>129067</v>
      </c>
      <c r="M71" s="63">
        <f>SUM(M58:M60)</f>
        <v>83107</v>
      </c>
      <c r="N71" s="21">
        <f>SUM(N58:N60)</f>
        <v>7134</v>
      </c>
      <c r="O71" s="21">
        <f>SUM(O58:O60)</f>
        <v>90241</v>
      </c>
    </row>
    <row r="72" spans="1:15" x14ac:dyDescent="0.2">
      <c r="A72" s="31" t="s">
        <v>31</v>
      </c>
      <c r="B72" s="61">
        <f t="shared" ref="B72:J72" si="14">SUM(B61:B63)</f>
        <v>43986</v>
      </c>
      <c r="C72" s="61">
        <f t="shared" si="14"/>
        <v>42664</v>
      </c>
      <c r="D72" s="61">
        <f t="shared" si="14"/>
        <v>12481</v>
      </c>
      <c r="E72" s="61">
        <f t="shared" si="14"/>
        <v>99131</v>
      </c>
      <c r="F72" s="61">
        <f t="shared" si="14"/>
        <v>25236</v>
      </c>
      <c r="G72" s="61">
        <f t="shared" si="14"/>
        <v>1770</v>
      </c>
      <c r="H72" s="61">
        <f t="shared" si="14"/>
        <v>27006</v>
      </c>
      <c r="I72" s="61">
        <f t="shared" si="14"/>
        <v>118</v>
      </c>
      <c r="J72" s="66">
        <f t="shared" si="14"/>
        <v>1252</v>
      </c>
      <c r="K72" s="24">
        <f>I72+J72</f>
        <v>1370</v>
      </c>
      <c r="L72" s="67">
        <f>SUM(L61:L63)</f>
        <v>127507</v>
      </c>
      <c r="M72" s="61">
        <f>SUM(M61:M63)</f>
        <v>86090</v>
      </c>
      <c r="N72" s="23">
        <f>SUM(N61:N63)</f>
        <v>6319</v>
      </c>
      <c r="O72" s="23">
        <f>SUM(O61:O63)</f>
        <v>92409</v>
      </c>
    </row>
    <row r="73" spans="1:15" x14ac:dyDescent="0.2">
      <c r="A73" s="31" t="s">
        <v>32</v>
      </c>
      <c r="B73" s="61">
        <f t="shared" ref="B73:J73" si="15">SUM(B64:B66)</f>
        <v>36442</v>
      </c>
      <c r="C73" s="61">
        <f t="shared" si="15"/>
        <v>31754</v>
      </c>
      <c r="D73" s="61">
        <f t="shared" si="15"/>
        <v>13527</v>
      </c>
      <c r="E73" s="61">
        <f t="shared" si="15"/>
        <v>81723</v>
      </c>
      <c r="F73" s="61">
        <f t="shared" si="15"/>
        <v>24545</v>
      </c>
      <c r="G73" s="61">
        <f t="shared" si="15"/>
        <v>1677</v>
      </c>
      <c r="H73" s="61">
        <f t="shared" si="15"/>
        <v>26222</v>
      </c>
      <c r="I73" s="61">
        <f t="shared" si="15"/>
        <v>197</v>
      </c>
      <c r="J73" s="66">
        <f t="shared" si="15"/>
        <v>1206</v>
      </c>
      <c r="K73" s="24">
        <f>I73+J73</f>
        <v>1403</v>
      </c>
      <c r="L73" s="67">
        <f>SUM(L64:L66)</f>
        <v>109348</v>
      </c>
      <c r="M73" s="61">
        <f>SUM(M64:M66)</f>
        <v>102325</v>
      </c>
      <c r="N73" s="23">
        <f>SUM(N64:N66)</f>
        <v>7149</v>
      </c>
      <c r="O73" s="23">
        <f>SUM(O64:O66)</f>
        <v>109474</v>
      </c>
    </row>
    <row r="74" spans="1:15" x14ac:dyDescent="0.2">
      <c r="A74" s="32" t="s">
        <v>33</v>
      </c>
      <c r="B74" s="68">
        <f t="shared" ref="B74:J74" si="16">SUM(B67:B69)</f>
        <v>42032</v>
      </c>
      <c r="C74" s="68">
        <f t="shared" si="16"/>
        <v>37712</v>
      </c>
      <c r="D74" s="68">
        <f t="shared" si="16"/>
        <v>10052</v>
      </c>
      <c r="E74" s="68">
        <f t="shared" si="16"/>
        <v>89796</v>
      </c>
      <c r="F74" s="68">
        <f t="shared" si="16"/>
        <v>31721</v>
      </c>
      <c r="G74" s="68">
        <f t="shared" si="16"/>
        <v>1426</v>
      </c>
      <c r="H74" s="68">
        <f t="shared" si="16"/>
        <v>33147</v>
      </c>
      <c r="I74" s="68">
        <f t="shared" si="16"/>
        <v>189</v>
      </c>
      <c r="J74" s="69">
        <f t="shared" si="16"/>
        <v>1266</v>
      </c>
      <c r="K74" s="62">
        <f>I74+J74</f>
        <v>1455</v>
      </c>
      <c r="L74" s="70">
        <f>SUM(L67:L69)</f>
        <v>124398</v>
      </c>
      <c r="M74" s="68">
        <f>SUM(M67:M69)</f>
        <v>104712</v>
      </c>
      <c r="N74" s="27">
        <f>SUM(N67:N69)</f>
        <v>7742</v>
      </c>
      <c r="O74" s="27">
        <f>SUM(O67:O69)</f>
        <v>112454</v>
      </c>
    </row>
    <row r="75" spans="1:15" x14ac:dyDescent="0.2">
      <c r="B75" s="72">
        <v>0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  <c r="H75" s="72">
        <v>0</v>
      </c>
      <c r="I75" s="72">
        <v>0</v>
      </c>
      <c r="J75" s="72">
        <v>0</v>
      </c>
      <c r="K75" s="24">
        <v>0</v>
      </c>
      <c r="L75" s="72">
        <v>0</v>
      </c>
      <c r="M75" s="72">
        <v>0</v>
      </c>
      <c r="N75" s="22">
        <v>0</v>
      </c>
      <c r="O75" s="22">
        <v>0</v>
      </c>
    </row>
    <row r="76" spans="1:15" x14ac:dyDescent="0.2">
      <c r="A76" s="33" t="s">
        <v>34</v>
      </c>
      <c r="B76" s="73">
        <f t="shared" ref="B76:J76" si="17">SUM(B71:B74)</f>
        <v>166181</v>
      </c>
      <c r="C76" s="73">
        <f t="shared" si="17"/>
        <v>155505</v>
      </c>
      <c r="D76" s="73">
        <f t="shared" si="17"/>
        <v>44893</v>
      </c>
      <c r="E76" s="73">
        <f t="shared" si="17"/>
        <v>366579</v>
      </c>
      <c r="F76" s="73">
        <f t="shared" si="17"/>
        <v>111659</v>
      </c>
      <c r="G76" s="73">
        <f t="shared" si="17"/>
        <v>6583</v>
      </c>
      <c r="H76" s="73">
        <f t="shared" si="17"/>
        <v>118242</v>
      </c>
      <c r="I76" s="73">
        <f t="shared" si="17"/>
        <v>644</v>
      </c>
      <c r="J76" s="74">
        <f t="shared" si="17"/>
        <v>4855</v>
      </c>
      <c r="K76" s="75">
        <f>I76+J76</f>
        <v>5499</v>
      </c>
      <c r="L76" s="76">
        <f>SUM(L71:L74)</f>
        <v>490320</v>
      </c>
      <c r="M76" s="73">
        <f>SUM(M71:M74)</f>
        <v>376234</v>
      </c>
      <c r="N76" s="34">
        <f>SUM(N71:N74)</f>
        <v>28344</v>
      </c>
      <c r="O76" s="34">
        <f>SUM(O71:O74)</f>
        <v>404578</v>
      </c>
    </row>
    <row r="77" spans="1:15" x14ac:dyDescent="0.2">
      <c r="I77" s="96"/>
      <c r="J77" s="96"/>
      <c r="K77" s="96"/>
    </row>
  </sheetData>
  <mergeCells count="1">
    <mergeCell ref="I3:K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09AD-84D5-483F-B688-0253CF242149}">
  <dimension ref="A1:P77"/>
  <sheetViews>
    <sheetView tabSelected="1" topLeftCell="A45" workbookViewId="0">
      <selection activeCell="B5" sqref="B5:O56"/>
    </sheetView>
  </sheetViews>
  <sheetFormatPr defaultColWidth="8.85546875" defaultRowHeight="12.75" x14ac:dyDescent="0.2"/>
  <cols>
    <col min="1" max="1" width="10.42578125" customWidth="1"/>
    <col min="4" max="4" width="10.85546875" customWidth="1"/>
    <col min="13" max="13" width="9" customWidth="1"/>
  </cols>
  <sheetData>
    <row r="1" spans="1:16" x14ac:dyDescent="0.2">
      <c r="A1" s="1" t="s">
        <v>64</v>
      </c>
    </row>
    <row r="3" spans="1:16" x14ac:dyDescent="0.2">
      <c r="A3" s="84" t="s">
        <v>1</v>
      </c>
      <c r="B3" s="85" t="s">
        <v>2</v>
      </c>
      <c r="C3" s="86"/>
      <c r="D3" s="86"/>
      <c r="E3" s="87"/>
      <c r="F3" s="85" t="s">
        <v>3</v>
      </c>
      <c r="G3" s="86"/>
      <c r="H3" s="6"/>
      <c r="I3" s="126" t="s">
        <v>13</v>
      </c>
      <c r="J3" s="127"/>
      <c r="K3" s="128"/>
      <c r="L3" s="88" t="s">
        <v>4</v>
      </c>
      <c r="M3" s="9" t="s">
        <v>5</v>
      </c>
      <c r="N3" s="10" t="s">
        <v>6</v>
      </c>
      <c r="O3" s="9" t="s">
        <v>4</v>
      </c>
    </row>
    <row r="4" spans="1:16" ht="13.5" thickBot="1" x14ac:dyDescent="0.25">
      <c r="A4" s="97" t="s">
        <v>7</v>
      </c>
      <c r="B4" s="98" t="s">
        <v>8</v>
      </c>
      <c r="C4" s="99" t="s">
        <v>9</v>
      </c>
      <c r="D4" s="99" t="s">
        <v>10</v>
      </c>
      <c r="E4" s="99" t="s">
        <v>4</v>
      </c>
      <c r="F4" s="98" t="s">
        <v>11</v>
      </c>
      <c r="G4" s="99" t="s">
        <v>12</v>
      </c>
      <c r="H4" s="100" t="s">
        <v>4</v>
      </c>
      <c r="I4" s="98" t="s">
        <v>46</v>
      </c>
      <c r="J4" s="101" t="s">
        <v>47</v>
      </c>
      <c r="K4" s="101" t="s">
        <v>4</v>
      </c>
      <c r="L4" s="102" t="s">
        <v>14</v>
      </c>
      <c r="M4" s="103" t="s">
        <v>15</v>
      </c>
      <c r="N4" s="103" t="s">
        <v>16</v>
      </c>
      <c r="O4" s="103" t="s">
        <v>17</v>
      </c>
    </row>
    <row r="5" spans="1:16" x14ac:dyDescent="0.2">
      <c r="A5" s="104">
        <v>46032</v>
      </c>
      <c r="B5" s="105">
        <v>2423</v>
      </c>
      <c r="C5" s="105">
        <v>2677</v>
      </c>
      <c r="D5" s="105">
        <v>669</v>
      </c>
      <c r="E5" s="106">
        <v>5769</v>
      </c>
      <c r="F5" s="105">
        <v>2012</v>
      </c>
      <c r="G5" s="105">
        <v>87</v>
      </c>
      <c r="H5" s="106">
        <v>2099</v>
      </c>
      <c r="I5" s="105">
        <v>2</v>
      </c>
      <c r="J5" s="105">
        <v>59</v>
      </c>
      <c r="K5" s="106">
        <v>61</v>
      </c>
      <c r="L5" s="106">
        <v>7929</v>
      </c>
      <c r="M5" s="105">
        <v>8710</v>
      </c>
      <c r="N5" s="105">
        <v>249</v>
      </c>
      <c r="O5" s="107">
        <v>8959</v>
      </c>
      <c r="P5" t="s">
        <v>57</v>
      </c>
    </row>
    <row r="6" spans="1:16" x14ac:dyDescent="0.2">
      <c r="A6" s="108">
        <f t="shared" ref="A6:A56" si="0">A5+7</f>
        <v>46039</v>
      </c>
      <c r="B6" s="82">
        <v>3016</v>
      </c>
      <c r="C6" s="82">
        <v>3034</v>
      </c>
      <c r="D6" s="82">
        <v>752</v>
      </c>
      <c r="E6" s="24">
        <v>6802</v>
      </c>
      <c r="F6" s="82">
        <v>2407</v>
      </c>
      <c r="G6" s="82">
        <v>85</v>
      </c>
      <c r="H6" s="24">
        <v>2492</v>
      </c>
      <c r="I6" s="82">
        <v>2</v>
      </c>
      <c r="J6" s="82">
        <v>58</v>
      </c>
      <c r="K6" s="24">
        <v>60</v>
      </c>
      <c r="L6" s="24">
        <v>9354</v>
      </c>
      <c r="M6" s="82">
        <v>8746</v>
      </c>
      <c r="N6" s="82">
        <v>545</v>
      </c>
      <c r="O6" s="109">
        <v>9291</v>
      </c>
    </row>
    <row r="7" spans="1:16" x14ac:dyDescent="0.2">
      <c r="A7" s="108">
        <f t="shared" si="0"/>
        <v>46046</v>
      </c>
      <c r="B7" s="82">
        <v>3255</v>
      </c>
      <c r="C7" s="82">
        <v>3038</v>
      </c>
      <c r="D7" s="82">
        <v>778</v>
      </c>
      <c r="E7" s="24">
        <v>7071</v>
      </c>
      <c r="F7" s="82">
        <v>2571</v>
      </c>
      <c r="G7" s="82">
        <v>123</v>
      </c>
      <c r="H7" s="24">
        <v>2694</v>
      </c>
      <c r="I7" s="82">
        <v>8</v>
      </c>
      <c r="J7" s="82">
        <v>112</v>
      </c>
      <c r="K7" s="24">
        <v>120</v>
      </c>
      <c r="L7" s="24">
        <v>9885</v>
      </c>
      <c r="M7" s="82">
        <v>7628</v>
      </c>
      <c r="N7" s="82">
        <v>720</v>
      </c>
      <c r="O7" s="109">
        <v>8348</v>
      </c>
    </row>
    <row r="8" spans="1:16" ht="13.5" thickBot="1" x14ac:dyDescent="0.25">
      <c r="A8" s="110">
        <f t="shared" si="0"/>
        <v>46053</v>
      </c>
      <c r="B8" s="111">
        <v>3176</v>
      </c>
      <c r="C8" s="111">
        <v>3236</v>
      </c>
      <c r="D8" s="111">
        <v>826</v>
      </c>
      <c r="E8" s="112">
        <v>7238</v>
      </c>
      <c r="F8" s="111">
        <v>2410</v>
      </c>
      <c r="G8" s="111">
        <v>125</v>
      </c>
      <c r="H8" s="112">
        <v>2535</v>
      </c>
      <c r="I8" s="111">
        <v>7</v>
      </c>
      <c r="J8" s="111">
        <v>84</v>
      </c>
      <c r="K8" s="112">
        <v>91</v>
      </c>
      <c r="L8" s="112">
        <v>9864</v>
      </c>
      <c r="M8" s="111">
        <v>8510</v>
      </c>
      <c r="N8" s="111">
        <v>824</v>
      </c>
      <c r="O8" s="113">
        <v>9334</v>
      </c>
    </row>
    <row r="9" spans="1:16" x14ac:dyDescent="0.2">
      <c r="A9" s="104">
        <f t="shared" si="0"/>
        <v>46060</v>
      </c>
      <c r="B9" s="105">
        <v>3311</v>
      </c>
      <c r="C9" s="105">
        <v>3415</v>
      </c>
      <c r="D9" s="105">
        <v>914</v>
      </c>
      <c r="E9" s="106">
        <v>7640</v>
      </c>
      <c r="F9" s="105">
        <v>2235</v>
      </c>
      <c r="G9" s="105">
        <v>116</v>
      </c>
      <c r="H9" s="106">
        <v>2351</v>
      </c>
      <c r="I9" s="105">
        <v>5</v>
      </c>
      <c r="J9" s="105">
        <v>152</v>
      </c>
      <c r="K9" s="106">
        <v>157</v>
      </c>
      <c r="L9" s="106">
        <v>10148</v>
      </c>
      <c r="M9" s="105">
        <v>8448</v>
      </c>
      <c r="N9" s="105">
        <v>595</v>
      </c>
      <c r="O9" s="107">
        <v>9043</v>
      </c>
    </row>
    <row r="10" spans="1:16" x14ac:dyDescent="0.2">
      <c r="A10" s="108">
        <f t="shared" si="0"/>
        <v>46067</v>
      </c>
      <c r="B10" s="82">
        <v>3507</v>
      </c>
      <c r="C10" s="82">
        <v>2889</v>
      </c>
      <c r="D10" s="82">
        <v>920</v>
      </c>
      <c r="E10" s="24">
        <v>7316</v>
      </c>
      <c r="F10" s="82">
        <v>1997</v>
      </c>
      <c r="G10" s="82">
        <v>102</v>
      </c>
      <c r="H10" s="24">
        <v>2099</v>
      </c>
      <c r="I10" s="82">
        <v>4</v>
      </c>
      <c r="J10" s="82">
        <v>140</v>
      </c>
      <c r="K10" s="24">
        <v>144</v>
      </c>
      <c r="L10" s="24">
        <v>9559</v>
      </c>
      <c r="M10" s="82">
        <v>10869</v>
      </c>
      <c r="N10" s="82">
        <v>590</v>
      </c>
      <c r="O10" s="109">
        <v>11459</v>
      </c>
    </row>
    <row r="11" spans="1:16" x14ac:dyDescent="0.2">
      <c r="A11" s="108">
        <f t="shared" si="0"/>
        <v>46074</v>
      </c>
      <c r="B11" s="82">
        <v>3299</v>
      </c>
      <c r="C11" s="82">
        <v>3065</v>
      </c>
      <c r="D11" s="82">
        <v>818</v>
      </c>
      <c r="E11" s="24">
        <v>7182</v>
      </c>
      <c r="F11" s="82">
        <v>1853</v>
      </c>
      <c r="G11" s="82">
        <v>81</v>
      </c>
      <c r="H11" s="24">
        <v>1934</v>
      </c>
      <c r="I11" s="82">
        <v>1</v>
      </c>
      <c r="J11" s="82">
        <v>75</v>
      </c>
      <c r="K11" s="24">
        <v>76</v>
      </c>
      <c r="L11" s="24">
        <v>9192</v>
      </c>
      <c r="M11" s="82">
        <v>10421</v>
      </c>
      <c r="N11" s="82">
        <v>561</v>
      </c>
      <c r="O11" s="109">
        <v>10982</v>
      </c>
    </row>
    <row r="12" spans="1:16" ht="13.5" thickBot="1" x14ac:dyDescent="0.25">
      <c r="A12" s="110">
        <f t="shared" si="0"/>
        <v>46081</v>
      </c>
      <c r="B12" s="111">
        <v>3334</v>
      </c>
      <c r="C12" s="111">
        <v>2898</v>
      </c>
      <c r="D12" s="111">
        <v>978</v>
      </c>
      <c r="E12" s="112">
        <v>7210</v>
      </c>
      <c r="F12" s="111">
        <v>1955</v>
      </c>
      <c r="G12" s="111">
        <v>87</v>
      </c>
      <c r="H12" s="112">
        <v>2042</v>
      </c>
      <c r="I12" s="111">
        <v>4</v>
      </c>
      <c r="J12" s="111">
        <v>121</v>
      </c>
      <c r="K12" s="112">
        <v>125</v>
      </c>
      <c r="L12" s="112">
        <v>9377</v>
      </c>
      <c r="M12" s="111">
        <v>9785</v>
      </c>
      <c r="N12" s="111">
        <v>550</v>
      </c>
      <c r="O12" s="113">
        <v>10335</v>
      </c>
    </row>
    <row r="13" spans="1:16" x14ac:dyDescent="0.2">
      <c r="A13" s="104">
        <f t="shared" si="0"/>
        <v>46088</v>
      </c>
      <c r="B13" s="105">
        <v>3281</v>
      </c>
      <c r="C13" s="105">
        <v>3204</v>
      </c>
      <c r="D13" s="105">
        <v>835</v>
      </c>
      <c r="E13" s="106">
        <v>7320</v>
      </c>
      <c r="F13" s="105">
        <v>1870</v>
      </c>
      <c r="G13" s="105">
        <v>135</v>
      </c>
      <c r="H13" s="106">
        <v>2005</v>
      </c>
      <c r="I13" s="105">
        <v>25</v>
      </c>
      <c r="J13" s="105">
        <v>108</v>
      </c>
      <c r="K13" s="106">
        <v>133</v>
      </c>
      <c r="L13" s="106">
        <v>9458</v>
      </c>
      <c r="M13" s="105">
        <v>8092</v>
      </c>
      <c r="N13" s="105">
        <v>574</v>
      </c>
      <c r="O13" s="107">
        <v>8666</v>
      </c>
    </row>
    <row r="14" spans="1:16" x14ac:dyDescent="0.2">
      <c r="A14" s="108">
        <f t="shared" si="0"/>
        <v>46095</v>
      </c>
      <c r="B14" s="82">
        <v>3485</v>
      </c>
      <c r="C14" s="82">
        <v>3068</v>
      </c>
      <c r="D14" s="82">
        <v>825</v>
      </c>
      <c r="E14" s="24">
        <v>7378</v>
      </c>
      <c r="F14" s="82">
        <v>1930</v>
      </c>
      <c r="G14" s="82">
        <v>110</v>
      </c>
      <c r="H14" s="24">
        <v>2040</v>
      </c>
      <c r="I14" s="82">
        <v>7</v>
      </c>
      <c r="J14" s="82">
        <v>84</v>
      </c>
      <c r="K14" s="24">
        <v>91</v>
      </c>
      <c r="L14" s="24">
        <v>9509</v>
      </c>
      <c r="M14" s="82">
        <v>9601</v>
      </c>
      <c r="N14" s="82">
        <v>352</v>
      </c>
      <c r="O14" s="109">
        <v>9953</v>
      </c>
    </row>
    <row r="15" spans="1:16" x14ac:dyDescent="0.2">
      <c r="A15" s="108">
        <f t="shared" si="0"/>
        <v>46102</v>
      </c>
      <c r="B15" s="82">
        <v>2860</v>
      </c>
      <c r="C15" s="82">
        <v>2819</v>
      </c>
      <c r="D15" s="82">
        <v>768</v>
      </c>
      <c r="E15" s="24">
        <v>6447</v>
      </c>
      <c r="F15" s="82">
        <v>1794</v>
      </c>
      <c r="G15" s="82">
        <v>108</v>
      </c>
      <c r="H15" s="24">
        <v>1902</v>
      </c>
      <c r="I15" s="82">
        <v>0</v>
      </c>
      <c r="J15" s="82">
        <v>100</v>
      </c>
      <c r="K15" s="24">
        <v>100</v>
      </c>
      <c r="L15" s="24">
        <v>8449</v>
      </c>
      <c r="M15" s="82">
        <v>8196</v>
      </c>
      <c r="N15" s="82">
        <v>286</v>
      </c>
      <c r="O15" s="109">
        <v>8482</v>
      </c>
    </row>
    <row r="16" spans="1:16" x14ac:dyDescent="0.2">
      <c r="A16" s="108">
        <f t="shared" si="0"/>
        <v>46109</v>
      </c>
      <c r="B16" s="82">
        <v>3523</v>
      </c>
      <c r="C16" s="82">
        <v>3087</v>
      </c>
      <c r="D16" s="82">
        <v>788</v>
      </c>
      <c r="E16" s="24">
        <v>7398</v>
      </c>
      <c r="F16" s="82">
        <v>2026</v>
      </c>
      <c r="G16" s="82">
        <v>118</v>
      </c>
      <c r="H16" s="24">
        <v>2144</v>
      </c>
      <c r="I16" s="82">
        <v>8</v>
      </c>
      <c r="J16" s="82">
        <v>97</v>
      </c>
      <c r="K16" s="24">
        <v>105</v>
      </c>
      <c r="L16" s="24">
        <v>9647</v>
      </c>
      <c r="M16" s="82">
        <v>8708</v>
      </c>
      <c r="N16" s="82">
        <v>322</v>
      </c>
      <c r="O16" s="109">
        <v>9030</v>
      </c>
    </row>
    <row r="17" spans="1:15" ht="13.5" thickBot="1" x14ac:dyDescent="0.25">
      <c r="A17" s="110">
        <f t="shared" si="0"/>
        <v>46116</v>
      </c>
      <c r="B17" s="111">
        <v>3192</v>
      </c>
      <c r="C17" s="111">
        <v>2776</v>
      </c>
      <c r="D17" s="111">
        <v>905</v>
      </c>
      <c r="E17" s="112">
        <v>6873</v>
      </c>
      <c r="F17" s="111">
        <v>1646</v>
      </c>
      <c r="G17" s="111">
        <v>121</v>
      </c>
      <c r="H17" s="112">
        <v>1767</v>
      </c>
      <c r="I17" s="111">
        <v>2</v>
      </c>
      <c r="J17" s="111">
        <v>140</v>
      </c>
      <c r="K17" s="112">
        <v>142</v>
      </c>
      <c r="L17" s="112">
        <v>8782</v>
      </c>
      <c r="M17" s="111">
        <v>7558</v>
      </c>
      <c r="N17" s="111">
        <v>335</v>
      </c>
      <c r="O17" s="113">
        <v>7893</v>
      </c>
    </row>
    <row r="18" spans="1:15" x14ac:dyDescent="0.2">
      <c r="A18" s="104">
        <f t="shared" si="0"/>
        <v>46123</v>
      </c>
      <c r="B18" s="105">
        <v>2650</v>
      </c>
      <c r="C18" s="105">
        <v>2619</v>
      </c>
      <c r="D18" s="105">
        <v>722</v>
      </c>
      <c r="E18" s="106">
        <v>5991</v>
      </c>
      <c r="F18" s="105">
        <v>1405</v>
      </c>
      <c r="G18" s="105">
        <v>94</v>
      </c>
      <c r="H18" s="106">
        <v>1499</v>
      </c>
      <c r="I18" s="105">
        <v>1</v>
      </c>
      <c r="J18" s="105">
        <v>70</v>
      </c>
      <c r="K18" s="106">
        <v>71</v>
      </c>
      <c r="L18" s="106">
        <v>7561</v>
      </c>
      <c r="M18" s="105">
        <v>4411</v>
      </c>
      <c r="N18" s="105">
        <v>125</v>
      </c>
      <c r="O18" s="107">
        <v>4536</v>
      </c>
    </row>
    <row r="19" spans="1:15" x14ac:dyDescent="0.2">
      <c r="A19" s="108">
        <f t="shared" si="0"/>
        <v>46130</v>
      </c>
      <c r="B19" s="82">
        <v>3211</v>
      </c>
      <c r="C19" s="82">
        <v>3087</v>
      </c>
      <c r="D19" s="82">
        <v>1019</v>
      </c>
      <c r="E19" s="24">
        <v>7317</v>
      </c>
      <c r="F19" s="82">
        <v>2078</v>
      </c>
      <c r="G19" s="82">
        <v>105</v>
      </c>
      <c r="H19" s="24">
        <v>2183</v>
      </c>
      <c r="I19" s="82">
        <v>7</v>
      </c>
      <c r="J19" s="82">
        <v>91</v>
      </c>
      <c r="K19" s="24">
        <v>98</v>
      </c>
      <c r="L19" s="24">
        <v>9598</v>
      </c>
      <c r="M19" s="82">
        <v>6288</v>
      </c>
      <c r="N19" s="82">
        <v>235</v>
      </c>
      <c r="O19" s="109">
        <v>6523</v>
      </c>
    </row>
    <row r="20" spans="1:15" x14ac:dyDescent="0.2">
      <c r="A20" s="108">
        <f t="shared" si="0"/>
        <v>46137</v>
      </c>
      <c r="B20" s="82">
        <v>3105</v>
      </c>
      <c r="C20" s="82">
        <v>3096</v>
      </c>
      <c r="D20" s="82">
        <v>908</v>
      </c>
      <c r="E20" s="24">
        <v>7109</v>
      </c>
      <c r="F20" s="82">
        <v>1932</v>
      </c>
      <c r="G20" s="82">
        <v>137</v>
      </c>
      <c r="H20" s="24">
        <v>2069</v>
      </c>
      <c r="I20" s="82">
        <v>3</v>
      </c>
      <c r="J20" s="82">
        <v>88</v>
      </c>
      <c r="K20" s="24">
        <v>91</v>
      </c>
      <c r="L20" s="24">
        <v>9269</v>
      </c>
      <c r="M20" s="82">
        <v>5973</v>
      </c>
      <c r="N20" s="82">
        <v>369</v>
      </c>
      <c r="O20" s="109">
        <v>6342</v>
      </c>
    </row>
    <row r="21" spans="1:15" ht="13.5" thickBot="1" x14ac:dyDescent="0.25">
      <c r="A21" s="110">
        <f t="shared" si="0"/>
        <v>46144</v>
      </c>
      <c r="B21" s="111">
        <v>3316</v>
      </c>
      <c r="C21" s="111">
        <v>3092</v>
      </c>
      <c r="D21" s="111">
        <v>1099</v>
      </c>
      <c r="E21" s="112">
        <v>7507</v>
      </c>
      <c r="F21" s="111">
        <v>1782</v>
      </c>
      <c r="G21" s="111">
        <v>153</v>
      </c>
      <c r="H21" s="112">
        <v>1935</v>
      </c>
      <c r="I21" s="111">
        <v>22</v>
      </c>
      <c r="J21" s="111">
        <v>114</v>
      </c>
      <c r="K21" s="112">
        <v>136</v>
      </c>
      <c r="L21" s="112">
        <v>9578</v>
      </c>
      <c r="M21" s="111">
        <v>5419</v>
      </c>
      <c r="N21" s="111">
        <v>297</v>
      </c>
      <c r="O21" s="113">
        <v>5716</v>
      </c>
    </row>
    <row r="22" spans="1:15" x14ac:dyDescent="0.2">
      <c r="A22" s="104">
        <f t="shared" si="0"/>
        <v>46151</v>
      </c>
      <c r="B22" s="105">
        <v>3362</v>
      </c>
      <c r="C22" s="105">
        <v>2924</v>
      </c>
      <c r="D22" s="105">
        <v>872</v>
      </c>
      <c r="E22" s="106">
        <v>7158</v>
      </c>
      <c r="F22" s="105">
        <v>1625</v>
      </c>
      <c r="G22" s="105">
        <v>107</v>
      </c>
      <c r="H22" s="106">
        <v>1732</v>
      </c>
      <c r="I22" s="105">
        <v>10</v>
      </c>
      <c r="J22" s="105">
        <v>89</v>
      </c>
      <c r="K22" s="106">
        <v>99</v>
      </c>
      <c r="L22" s="106">
        <v>8989</v>
      </c>
      <c r="M22" s="105">
        <v>5335</v>
      </c>
      <c r="N22" s="105">
        <v>303</v>
      </c>
      <c r="O22" s="107">
        <v>5638</v>
      </c>
    </row>
    <row r="23" spans="1:15" x14ac:dyDescent="0.2">
      <c r="A23" s="108">
        <f t="shared" si="0"/>
        <v>46158</v>
      </c>
      <c r="B23" s="82">
        <v>3458</v>
      </c>
      <c r="C23" s="82">
        <v>3213</v>
      </c>
      <c r="D23" s="82">
        <v>1005</v>
      </c>
      <c r="E23" s="24">
        <v>7676</v>
      </c>
      <c r="F23" s="82">
        <v>1772</v>
      </c>
      <c r="G23" s="82">
        <v>128</v>
      </c>
      <c r="H23" s="24">
        <v>1900</v>
      </c>
      <c r="I23" s="82">
        <v>7</v>
      </c>
      <c r="J23" s="82">
        <v>130</v>
      </c>
      <c r="K23" s="24">
        <v>137</v>
      </c>
      <c r="L23" s="24">
        <v>9713</v>
      </c>
      <c r="M23" s="82">
        <v>7643</v>
      </c>
      <c r="N23" s="82">
        <v>320</v>
      </c>
      <c r="O23" s="109">
        <v>7963</v>
      </c>
    </row>
    <row r="24" spans="1:15" x14ac:dyDescent="0.2">
      <c r="A24" s="108">
        <f t="shared" si="0"/>
        <v>46165</v>
      </c>
      <c r="B24" s="82">
        <v>3593</v>
      </c>
      <c r="C24" s="82">
        <v>3020</v>
      </c>
      <c r="D24" s="82">
        <v>1312</v>
      </c>
      <c r="E24" s="24">
        <v>7925</v>
      </c>
      <c r="F24" s="82">
        <v>1747</v>
      </c>
      <c r="G24" s="82">
        <v>134</v>
      </c>
      <c r="H24" s="24">
        <v>1881</v>
      </c>
      <c r="I24" s="82">
        <v>15</v>
      </c>
      <c r="J24" s="82">
        <v>96</v>
      </c>
      <c r="K24" s="24">
        <v>111</v>
      </c>
      <c r="L24" s="24">
        <v>9917</v>
      </c>
      <c r="M24" s="82">
        <v>8614</v>
      </c>
      <c r="N24" s="82">
        <v>351</v>
      </c>
      <c r="O24" s="109">
        <v>8965</v>
      </c>
    </row>
    <row r="25" spans="1:15" ht="13.5" thickBot="1" x14ac:dyDescent="0.25">
      <c r="A25" s="110">
        <f t="shared" si="0"/>
        <v>46172</v>
      </c>
      <c r="B25" s="111">
        <v>3316</v>
      </c>
      <c r="C25" s="111">
        <v>2899</v>
      </c>
      <c r="D25" s="111">
        <v>1411</v>
      </c>
      <c r="E25" s="112">
        <v>7626</v>
      </c>
      <c r="F25" s="111">
        <v>1671</v>
      </c>
      <c r="G25" s="111">
        <v>141</v>
      </c>
      <c r="H25" s="112">
        <v>1812</v>
      </c>
      <c r="I25" s="111">
        <v>12</v>
      </c>
      <c r="J25" s="111">
        <v>84</v>
      </c>
      <c r="K25" s="112">
        <v>96</v>
      </c>
      <c r="L25" s="112">
        <v>9534</v>
      </c>
      <c r="M25" s="111">
        <v>6975</v>
      </c>
      <c r="N25" s="111">
        <v>362</v>
      </c>
      <c r="O25" s="113">
        <v>7337</v>
      </c>
    </row>
    <row r="26" spans="1:15" x14ac:dyDescent="0.2">
      <c r="A26" s="104">
        <f t="shared" si="0"/>
        <v>46179</v>
      </c>
      <c r="B26" s="105">
        <v>2962</v>
      </c>
      <c r="C26" s="105">
        <v>2993</v>
      </c>
      <c r="D26" s="105">
        <v>1131</v>
      </c>
      <c r="E26" s="106">
        <v>7086</v>
      </c>
      <c r="F26" s="105">
        <v>1821</v>
      </c>
      <c r="G26" s="105">
        <v>125</v>
      </c>
      <c r="H26" s="106">
        <v>1946</v>
      </c>
      <c r="I26" s="105">
        <v>5</v>
      </c>
      <c r="J26" s="105">
        <v>94</v>
      </c>
      <c r="K26" s="106">
        <v>99</v>
      </c>
      <c r="L26" s="106">
        <v>9131</v>
      </c>
      <c r="M26" s="105">
        <v>7451</v>
      </c>
      <c r="N26" s="105">
        <v>410</v>
      </c>
      <c r="O26" s="107">
        <v>7861</v>
      </c>
    </row>
    <row r="27" spans="1:15" x14ac:dyDescent="0.2">
      <c r="A27" s="108">
        <f t="shared" si="0"/>
        <v>46186</v>
      </c>
      <c r="B27" s="82">
        <v>2959</v>
      </c>
      <c r="C27" s="82">
        <v>2859</v>
      </c>
      <c r="D27" s="82">
        <v>1196</v>
      </c>
      <c r="E27" s="24">
        <v>7014</v>
      </c>
      <c r="F27" s="82">
        <v>1758</v>
      </c>
      <c r="G27" s="82">
        <v>187</v>
      </c>
      <c r="H27" s="24">
        <v>1945</v>
      </c>
      <c r="I27" s="82">
        <v>6</v>
      </c>
      <c r="J27" s="82">
        <v>92</v>
      </c>
      <c r="K27" s="24">
        <v>98</v>
      </c>
      <c r="L27" s="24">
        <v>9057</v>
      </c>
      <c r="M27" s="82">
        <v>7584</v>
      </c>
      <c r="N27" s="82">
        <v>223</v>
      </c>
      <c r="O27" s="109">
        <v>7807</v>
      </c>
    </row>
    <row r="28" spans="1:15" x14ac:dyDescent="0.2">
      <c r="A28" s="108">
        <f t="shared" si="0"/>
        <v>46193</v>
      </c>
      <c r="B28" s="82">
        <v>2644</v>
      </c>
      <c r="C28" s="82">
        <v>2260</v>
      </c>
      <c r="D28" s="82">
        <v>1193</v>
      </c>
      <c r="E28" s="24">
        <v>6097</v>
      </c>
      <c r="F28" s="82">
        <v>1842</v>
      </c>
      <c r="G28" s="82">
        <v>136</v>
      </c>
      <c r="H28" s="24">
        <v>1978</v>
      </c>
      <c r="I28" s="82">
        <v>25</v>
      </c>
      <c r="J28" s="82">
        <v>90</v>
      </c>
      <c r="K28" s="24">
        <v>115</v>
      </c>
      <c r="L28" s="24">
        <v>8190</v>
      </c>
      <c r="M28" s="82">
        <v>6121</v>
      </c>
      <c r="N28" s="82">
        <v>233</v>
      </c>
      <c r="O28" s="109">
        <v>6354</v>
      </c>
    </row>
    <row r="29" spans="1:15" x14ac:dyDescent="0.2">
      <c r="A29" s="108">
        <f t="shared" si="0"/>
        <v>46200</v>
      </c>
      <c r="B29" s="82">
        <v>2540</v>
      </c>
      <c r="C29" s="82">
        <v>2309</v>
      </c>
      <c r="D29" s="82">
        <v>1139</v>
      </c>
      <c r="E29" s="24">
        <v>5988</v>
      </c>
      <c r="F29" s="82">
        <v>1582</v>
      </c>
      <c r="G29" s="82">
        <v>113</v>
      </c>
      <c r="H29" s="24">
        <v>1695</v>
      </c>
      <c r="I29" s="82">
        <v>5</v>
      </c>
      <c r="J29" s="82">
        <v>96</v>
      </c>
      <c r="K29" s="24">
        <v>101</v>
      </c>
      <c r="L29" s="24">
        <v>7784</v>
      </c>
      <c r="M29" s="82">
        <v>5760</v>
      </c>
      <c r="N29" s="82">
        <v>181</v>
      </c>
      <c r="O29" s="109">
        <v>5941</v>
      </c>
    </row>
    <row r="30" spans="1:15" ht="13.5" thickBot="1" x14ac:dyDescent="0.25">
      <c r="A30" s="110">
        <f t="shared" si="0"/>
        <v>46207</v>
      </c>
      <c r="B30" s="111">
        <v>2293</v>
      </c>
      <c r="C30" s="111">
        <v>2136</v>
      </c>
      <c r="D30" s="111">
        <v>1100</v>
      </c>
      <c r="E30" s="112">
        <v>5529</v>
      </c>
      <c r="F30" s="111">
        <v>1831</v>
      </c>
      <c r="G30" s="111">
        <v>103</v>
      </c>
      <c r="H30" s="112">
        <v>1934</v>
      </c>
      <c r="I30" s="111">
        <v>3</v>
      </c>
      <c r="J30" s="111">
        <v>91</v>
      </c>
      <c r="K30" s="112">
        <v>94</v>
      </c>
      <c r="L30" s="112">
        <v>7557</v>
      </c>
      <c r="M30" s="111">
        <v>6873</v>
      </c>
      <c r="N30" s="111">
        <v>293</v>
      </c>
      <c r="O30" s="113">
        <v>7166</v>
      </c>
    </row>
    <row r="31" spans="1:15" x14ac:dyDescent="0.2">
      <c r="A31" s="104">
        <f t="shared" si="0"/>
        <v>46214</v>
      </c>
      <c r="B31" s="105">
        <v>2273</v>
      </c>
      <c r="C31" s="105">
        <v>2115</v>
      </c>
      <c r="D31" s="105">
        <v>1233</v>
      </c>
      <c r="E31" s="106">
        <v>5621</v>
      </c>
      <c r="F31" s="105">
        <v>1597</v>
      </c>
      <c r="G31" s="105">
        <v>104</v>
      </c>
      <c r="H31" s="106">
        <v>1701</v>
      </c>
      <c r="I31" s="105">
        <v>4</v>
      </c>
      <c r="J31" s="105">
        <v>78</v>
      </c>
      <c r="K31" s="106">
        <v>82</v>
      </c>
      <c r="L31" s="106">
        <v>7404</v>
      </c>
      <c r="M31" s="105">
        <v>6835</v>
      </c>
      <c r="N31" s="105">
        <v>262</v>
      </c>
      <c r="O31" s="107">
        <v>7097</v>
      </c>
    </row>
    <row r="32" spans="1:15" x14ac:dyDescent="0.2">
      <c r="A32" s="108">
        <f t="shared" si="0"/>
        <v>46221</v>
      </c>
      <c r="B32" s="82">
        <v>1676</v>
      </c>
      <c r="C32" s="82">
        <v>1416</v>
      </c>
      <c r="D32" s="82">
        <v>930</v>
      </c>
      <c r="E32" s="24">
        <v>4022</v>
      </c>
      <c r="F32" s="82">
        <v>1008</v>
      </c>
      <c r="G32" s="82">
        <v>69</v>
      </c>
      <c r="H32" s="24">
        <v>1077</v>
      </c>
      <c r="I32" s="82">
        <v>2</v>
      </c>
      <c r="J32" s="82">
        <v>68</v>
      </c>
      <c r="K32" s="24">
        <v>70</v>
      </c>
      <c r="L32" s="24">
        <v>5169</v>
      </c>
      <c r="M32" s="82">
        <v>5420</v>
      </c>
      <c r="N32" s="82">
        <v>228</v>
      </c>
      <c r="O32" s="109">
        <v>5648</v>
      </c>
    </row>
    <row r="33" spans="1:15" x14ac:dyDescent="0.2">
      <c r="A33" s="108">
        <f t="shared" si="0"/>
        <v>46228</v>
      </c>
      <c r="B33" s="82">
        <v>0</v>
      </c>
      <c r="C33" s="82">
        <v>0</v>
      </c>
      <c r="D33" s="82">
        <v>0</v>
      </c>
      <c r="E33" s="24">
        <v>0</v>
      </c>
      <c r="F33" s="82">
        <v>0</v>
      </c>
      <c r="G33" s="82">
        <v>0</v>
      </c>
      <c r="H33" s="24">
        <v>0</v>
      </c>
      <c r="I33" s="82">
        <v>0</v>
      </c>
      <c r="J33" s="82">
        <v>0</v>
      </c>
      <c r="K33" s="24">
        <v>0</v>
      </c>
      <c r="L33" s="24">
        <v>0</v>
      </c>
      <c r="M33" s="82">
        <v>0</v>
      </c>
      <c r="N33" s="82">
        <v>0</v>
      </c>
      <c r="O33" s="109">
        <v>0</v>
      </c>
    </row>
    <row r="34" spans="1:15" ht="13.5" thickBot="1" x14ac:dyDescent="0.25">
      <c r="A34" s="110">
        <f t="shared" si="0"/>
        <v>46235</v>
      </c>
      <c r="B34" s="111">
        <v>0</v>
      </c>
      <c r="C34" s="111">
        <v>0</v>
      </c>
      <c r="D34" s="111">
        <v>0</v>
      </c>
      <c r="E34" s="112">
        <v>0</v>
      </c>
      <c r="F34" s="111">
        <v>0</v>
      </c>
      <c r="G34" s="111">
        <v>0</v>
      </c>
      <c r="H34" s="112">
        <v>0</v>
      </c>
      <c r="I34" s="111">
        <v>0</v>
      </c>
      <c r="J34" s="111">
        <v>0</v>
      </c>
      <c r="K34" s="112">
        <v>0</v>
      </c>
      <c r="L34" s="112">
        <v>0</v>
      </c>
      <c r="M34" s="111">
        <v>0</v>
      </c>
      <c r="N34" s="111">
        <v>0</v>
      </c>
      <c r="O34" s="113">
        <v>0</v>
      </c>
    </row>
    <row r="35" spans="1:15" x14ac:dyDescent="0.2">
      <c r="A35" s="104">
        <f t="shared" si="0"/>
        <v>46242</v>
      </c>
      <c r="B35" s="105">
        <v>0</v>
      </c>
      <c r="C35" s="105">
        <v>0</v>
      </c>
      <c r="D35" s="105">
        <v>0</v>
      </c>
      <c r="E35" s="106">
        <v>0</v>
      </c>
      <c r="F35" s="105">
        <v>0</v>
      </c>
      <c r="G35" s="105">
        <v>0</v>
      </c>
      <c r="H35" s="106">
        <v>0</v>
      </c>
      <c r="I35" s="105">
        <v>0</v>
      </c>
      <c r="J35" s="105">
        <v>0</v>
      </c>
      <c r="K35" s="106">
        <v>0</v>
      </c>
      <c r="L35" s="106">
        <v>0</v>
      </c>
      <c r="M35" s="105">
        <v>0</v>
      </c>
      <c r="N35" s="105">
        <v>0</v>
      </c>
      <c r="O35" s="107">
        <v>0</v>
      </c>
    </row>
    <row r="36" spans="1:15" x14ac:dyDescent="0.2">
      <c r="A36" s="108">
        <f t="shared" si="0"/>
        <v>46249</v>
      </c>
      <c r="B36" s="82">
        <v>0</v>
      </c>
      <c r="C36" s="82">
        <v>0</v>
      </c>
      <c r="D36" s="82">
        <v>0</v>
      </c>
      <c r="E36" s="24">
        <v>0</v>
      </c>
      <c r="F36" s="82">
        <v>0</v>
      </c>
      <c r="G36" s="82">
        <v>0</v>
      </c>
      <c r="H36" s="24">
        <v>0</v>
      </c>
      <c r="I36" s="82">
        <v>0</v>
      </c>
      <c r="J36" s="82">
        <v>0</v>
      </c>
      <c r="K36" s="24">
        <v>0</v>
      </c>
      <c r="L36" s="24">
        <v>0</v>
      </c>
      <c r="M36" s="82">
        <v>0</v>
      </c>
      <c r="N36" s="82">
        <v>0</v>
      </c>
      <c r="O36" s="109">
        <v>0</v>
      </c>
    </row>
    <row r="37" spans="1:15" x14ac:dyDescent="0.2">
      <c r="A37" s="108">
        <f t="shared" si="0"/>
        <v>46256</v>
      </c>
      <c r="B37" s="82">
        <v>0</v>
      </c>
      <c r="C37" s="82">
        <v>0</v>
      </c>
      <c r="D37" s="82">
        <v>0</v>
      </c>
      <c r="E37" s="24">
        <v>0</v>
      </c>
      <c r="F37" s="82">
        <v>0</v>
      </c>
      <c r="G37" s="82">
        <v>0</v>
      </c>
      <c r="H37" s="24">
        <v>0</v>
      </c>
      <c r="I37" s="82">
        <v>0</v>
      </c>
      <c r="J37" s="82">
        <v>0</v>
      </c>
      <c r="K37" s="24">
        <v>0</v>
      </c>
      <c r="L37" s="24">
        <v>0</v>
      </c>
      <c r="M37" s="82">
        <v>0</v>
      </c>
      <c r="N37" s="82">
        <v>0</v>
      </c>
      <c r="O37" s="109">
        <v>0</v>
      </c>
    </row>
    <row r="38" spans="1:15" ht="13.5" thickBot="1" x14ac:dyDescent="0.25">
      <c r="A38" s="110">
        <f t="shared" si="0"/>
        <v>46263</v>
      </c>
      <c r="B38" s="111">
        <v>0</v>
      </c>
      <c r="C38" s="111">
        <v>0</v>
      </c>
      <c r="D38" s="111">
        <v>0</v>
      </c>
      <c r="E38" s="112">
        <v>0</v>
      </c>
      <c r="F38" s="111">
        <v>0</v>
      </c>
      <c r="G38" s="111">
        <v>0</v>
      </c>
      <c r="H38" s="112">
        <v>0</v>
      </c>
      <c r="I38" s="111">
        <v>0</v>
      </c>
      <c r="J38" s="111">
        <v>0</v>
      </c>
      <c r="K38" s="112">
        <v>0</v>
      </c>
      <c r="L38" s="112">
        <v>0</v>
      </c>
      <c r="M38" s="111">
        <v>0</v>
      </c>
      <c r="N38" s="111">
        <v>0</v>
      </c>
      <c r="O38" s="113">
        <v>0</v>
      </c>
    </row>
    <row r="39" spans="1:15" x14ac:dyDescent="0.2">
      <c r="A39" s="104">
        <f t="shared" si="0"/>
        <v>46270</v>
      </c>
      <c r="B39" s="105">
        <v>0</v>
      </c>
      <c r="C39" s="105">
        <v>0</v>
      </c>
      <c r="D39" s="105">
        <v>0</v>
      </c>
      <c r="E39" s="106">
        <v>0</v>
      </c>
      <c r="F39" s="105">
        <v>0</v>
      </c>
      <c r="G39" s="105">
        <v>0</v>
      </c>
      <c r="H39" s="106">
        <v>0</v>
      </c>
      <c r="I39" s="105">
        <v>0</v>
      </c>
      <c r="J39" s="105">
        <v>0</v>
      </c>
      <c r="K39" s="106">
        <v>0</v>
      </c>
      <c r="L39" s="106">
        <v>0</v>
      </c>
      <c r="M39" s="105">
        <v>0</v>
      </c>
      <c r="N39" s="105">
        <v>0</v>
      </c>
      <c r="O39" s="107">
        <v>0</v>
      </c>
    </row>
    <row r="40" spans="1:15" x14ac:dyDescent="0.2">
      <c r="A40" s="108">
        <f t="shared" si="0"/>
        <v>46277</v>
      </c>
      <c r="B40" s="82">
        <v>0</v>
      </c>
      <c r="C40" s="82">
        <v>0</v>
      </c>
      <c r="D40" s="82">
        <v>0</v>
      </c>
      <c r="E40" s="24">
        <v>0</v>
      </c>
      <c r="F40" s="82">
        <v>0</v>
      </c>
      <c r="G40" s="82">
        <v>0</v>
      </c>
      <c r="H40" s="24">
        <v>0</v>
      </c>
      <c r="I40" s="82">
        <v>0</v>
      </c>
      <c r="J40" s="82">
        <v>0</v>
      </c>
      <c r="K40" s="24">
        <v>0</v>
      </c>
      <c r="L40" s="24">
        <v>0</v>
      </c>
      <c r="M40" s="82">
        <v>0</v>
      </c>
      <c r="N40" s="82">
        <v>0</v>
      </c>
      <c r="O40" s="109">
        <v>0</v>
      </c>
    </row>
    <row r="41" spans="1:15" x14ac:dyDescent="0.2">
      <c r="A41" s="108">
        <f t="shared" si="0"/>
        <v>46284</v>
      </c>
      <c r="B41" s="82">
        <v>0</v>
      </c>
      <c r="C41" s="82">
        <v>0</v>
      </c>
      <c r="D41" s="82">
        <v>0</v>
      </c>
      <c r="E41" s="24">
        <v>0</v>
      </c>
      <c r="F41" s="82">
        <v>0</v>
      </c>
      <c r="G41" s="82">
        <v>0</v>
      </c>
      <c r="H41" s="24">
        <v>0</v>
      </c>
      <c r="I41" s="82">
        <v>0</v>
      </c>
      <c r="J41" s="82">
        <v>0</v>
      </c>
      <c r="K41" s="24">
        <v>0</v>
      </c>
      <c r="L41" s="24">
        <v>0</v>
      </c>
      <c r="M41" s="82">
        <v>0</v>
      </c>
      <c r="N41" s="82">
        <v>0</v>
      </c>
      <c r="O41" s="109">
        <v>0</v>
      </c>
    </row>
    <row r="42" spans="1:15" x14ac:dyDescent="0.2">
      <c r="A42" s="108">
        <f t="shared" si="0"/>
        <v>46291</v>
      </c>
      <c r="B42" s="82">
        <v>0</v>
      </c>
      <c r="C42" s="82">
        <v>0</v>
      </c>
      <c r="D42" s="82">
        <v>0</v>
      </c>
      <c r="E42" s="24">
        <v>0</v>
      </c>
      <c r="F42" s="82">
        <v>0</v>
      </c>
      <c r="G42" s="82">
        <v>0</v>
      </c>
      <c r="H42" s="24">
        <v>0</v>
      </c>
      <c r="I42" s="82">
        <v>0</v>
      </c>
      <c r="J42" s="82">
        <v>0</v>
      </c>
      <c r="K42" s="24">
        <v>0</v>
      </c>
      <c r="L42" s="24">
        <v>0</v>
      </c>
      <c r="M42" s="82">
        <v>0</v>
      </c>
      <c r="N42" s="82">
        <v>0</v>
      </c>
      <c r="O42" s="109">
        <v>0</v>
      </c>
    </row>
    <row r="43" spans="1:15" ht="13.5" thickBot="1" x14ac:dyDescent="0.25">
      <c r="A43" s="110">
        <f t="shared" si="0"/>
        <v>46298</v>
      </c>
      <c r="B43" s="111">
        <v>0</v>
      </c>
      <c r="C43" s="111">
        <v>0</v>
      </c>
      <c r="D43" s="111">
        <v>0</v>
      </c>
      <c r="E43" s="112">
        <v>0</v>
      </c>
      <c r="F43" s="111">
        <v>0</v>
      </c>
      <c r="G43" s="111">
        <v>0</v>
      </c>
      <c r="H43" s="112">
        <v>0</v>
      </c>
      <c r="I43" s="111">
        <v>0</v>
      </c>
      <c r="J43" s="111">
        <v>0</v>
      </c>
      <c r="K43" s="112">
        <v>0</v>
      </c>
      <c r="L43" s="112">
        <v>0</v>
      </c>
      <c r="M43" s="111">
        <v>0</v>
      </c>
      <c r="N43" s="111">
        <v>0</v>
      </c>
      <c r="O43" s="113">
        <v>0</v>
      </c>
    </row>
    <row r="44" spans="1:15" x14ac:dyDescent="0.2">
      <c r="A44" s="104">
        <f t="shared" si="0"/>
        <v>46305</v>
      </c>
      <c r="B44" s="105">
        <v>0</v>
      </c>
      <c r="C44" s="105">
        <v>0</v>
      </c>
      <c r="D44" s="105">
        <v>0</v>
      </c>
      <c r="E44" s="106">
        <v>0</v>
      </c>
      <c r="F44" s="105">
        <v>0</v>
      </c>
      <c r="G44" s="105">
        <v>0</v>
      </c>
      <c r="H44" s="106">
        <v>0</v>
      </c>
      <c r="I44" s="105">
        <v>0</v>
      </c>
      <c r="J44" s="105">
        <v>0</v>
      </c>
      <c r="K44" s="106">
        <v>0</v>
      </c>
      <c r="L44" s="106">
        <v>0</v>
      </c>
      <c r="M44" s="105">
        <v>0</v>
      </c>
      <c r="N44" s="105">
        <v>0</v>
      </c>
      <c r="O44" s="107">
        <v>0</v>
      </c>
    </row>
    <row r="45" spans="1:15" x14ac:dyDescent="0.2">
      <c r="A45" s="108">
        <f t="shared" si="0"/>
        <v>46312</v>
      </c>
      <c r="B45" s="82">
        <v>0</v>
      </c>
      <c r="C45" s="82">
        <v>0</v>
      </c>
      <c r="D45" s="82">
        <v>0</v>
      </c>
      <c r="E45" s="24">
        <v>0</v>
      </c>
      <c r="F45" s="82">
        <v>0</v>
      </c>
      <c r="G45" s="82">
        <v>0</v>
      </c>
      <c r="H45" s="24">
        <v>0</v>
      </c>
      <c r="I45" s="82">
        <v>0</v>
      </c>
      <c r="J45" s="82">
        <v>0</v>
      </c>
      <c r="K45" s="24">
        <v>0</v>
      </c>
      <c r="L45" s="24">
        <v>0</v>
      </c>
      <c r="M45" s="82">
        <v>0</v>
      </c>
      <c r="N45" s="82">
        <v>0</v>
      </c>
      <c r="O45" s="109">
        <v>0</v>
      </c>
    </row>
    <row r="46" spans="1:15" x14ac:dyDescent="0.2">
      <c r="A46" s="108">
        <f t="shared" si="0"/>
        <v>46319</v>
      </c>
      <c r="B46" s="82">
        <v>0</v>
      </c>
      <c r="C46" s="82">
        <v>0</v>
      </c>
      <c r="D46" s="82">
        <v>0</v>
      </c>
      <c r="E46" s="24">
        <v>0</v>
      </c>
      <c r="F46" s="82">
        <v>0</v>
      </c>
      <c r="G46" s="82">
        <v>0</v>
      </c>
      <c r="H46" s="24">
        <v>0</v>
      </c>
      <c r="I46" s="82">
        <v>0</v>
      </c>
      <c r="J46" s="82">
        <v>0</v>
      </c>
      <c r="K46" s="24">
        <v>0</v>
      </c>
      <c r="L46" s="24">
        <v>0</v>
      </c>
      <c r="M46" s="82">
        <v>0</v>
      </c>
      <c r="N46" s="82">
        <v>0</v>
      </c>
      <c r="O46" s="109">
        <v>0</v>
      </c>
    </row>
    <row r="47" spans="1:15" ht="13.5" thickBot="1" x14ac:dyDescent="0.25">
      <c r="A47" s="110">
        <f t="shared" si="0"/>
        <v>46326</v>
      </c>
      <c r="B47" s="111">
        <v>0</v>
      </c>
      <c r="C47" s="111">
        <v>0</v>
      </c>
      <c r="D47" s="111">
        <v>0</v>
      </c>
      <c r="E47" s="112">
        <v>0</v>
      </c>
      <c r="F47" s="111">
        <v>0</v>
      </c>
      <c r="G47" s="111">
        <v>0</v>
      </c>
      <c r="H47" s="112">
        <v>0</v>
      </c>
      <c r="I47" s="111">
        <v>0</v>
      </c>
      <c r="J47" s="111">
        <v>0</v>
      </c>
      <c r="K47" s="112">
        <v>0</v>
      </c>
      <c r="L47" s="112">
        <v>0</v>
      </c>
      <c r="M47" s="111">
        <v>0</v>
      </c>
      <c r="N47" s="111">
        <v>0</v>
      </c>
      <c r="O47" s="113">
        <v>0</v>
      </c>
    </row>
    <row r="48" spans="1:15" x14ac:dyDescent="0.2">
      <c r="A48" s="104">
        <f t="shared" si="0"/>
        <v>46333</v>
      </c>
      <c r="B48" s="105">
        <v>0</v>
      </c>
      <c r="C48" s="105">
        <v>0</v>
      </c>
      <c r="D48" s="105">
        <v>0</v>
      </c>
      <c r="E48" s="106">
        <v>0</v>
      </c>
      <c r="F48" s="105">
        <v>0</v>
      </c>
      <c r="G48" s="105">
        <v>0</v>
      </c>
      <c r="H48" s="106">
        <v>0</v>
      </c>
      <c r="I48" s="105">
        <v>0</v>
      </c>
      <c r="J48" s="105">
        <v>0</v>
      </c>
      <c r="K48" s="106">
        <v>0</v>
      </c>
      <c r="L48" s="106">
        <v>0</v>
      </c>
      <c r="M48" s="105">
        <v>0</v>
      </c>
      <c r="N48" s="105">
        <v>0</v>
      </c>
      <c r="O48" s="107">
        <v>0</v>
      </c>
    </row>
    <row r="49" spans="1:15" x14ac:dyDescent="0.2">
      <c r="A49" s="108">
        <f t="shared" si="0"/>
        <v>46340</v>
      </c>
      <c r="B49" s="82">
        <v>0</v>
      </c>
      <c r="C49" s="82">
        <v>0</v>
      </c>
      <c r="D49" s="82">
        <v>0</v>
      </c>
      <c r="E49" s="24">
        <v>0</v>
      </c>
      <c r="F49" s="82">
        <v>0</v>
      </c>
      <c r="G49" s="82">
        <v>0</v>
      </c>
      <c r="H49" s="24">
        <v>0</v>
      </c>
      <c r="I49" s="82">
        <v>0</v>
      </c>
      <c r="J49" s="82">
        <v>0</v>
      </c>
      <c r="K49" s="24">
        <v>0</v>
      </c>
      <c r="L49" s="24">
        <v>0</v>
      </c>
      <c r="M49" s="82">
        <v>0</v>
      </c>
      <c r="N49" s="82">
        <v>0</v>
      </c>
      <c r="O49" s="109">
        <v>0</v>
      </c>
    </row>
    <row r="50" spans="1:15" x14ac:dyDescent="0.2">
      <c r="A50" s="108">
        <f t="shared" si="0"/>
        <v>46347</v>
      </c>
      <c r="B50" s="82">
        <v>0</v>
      </c>
      <c r="C50" s="82">
        <v>0</v>
      </c>
      <c r="D50" s="82">
        <v>0</v>
      </c>
      <c r="E50" s="24">
        <v>0</v>
      </c>
      <c r="F50" s="82">
        <v>0</v>
      </c>
      <c r="G50" s="82">
        <v>0</v>
      </c>
      <c r="H50" s="24">
        <v>0</v>
      </c>
      <c r="I50" s="82">
        <v>0</v>
      </c>
      <c r="J50" s="82">
        <v>0</v>
      </c>
      <c r="K50" s="24">
        <v>0</v>
      </c>
      <c r="L50" s="24">
        <v>0</v>
      </c>
      <c r="M50" s="82">
        <v>0</v>
      </c>
      <c r="N50" s="82">
        <v>0</v>
      </c>
      <c r="O50" s="109">
        <v>0</v>
      </c>
    </row>
    <row r="51" spans="1:15" ht="13.5" thickBot="1" x14ac:dyDescent="0.25">
      <c r="A51" s="110">
        <f t="shared" si="0"/>
        <v>46354</v>
      </c>
      <c r="B51" s="111">
        <v>0</v>
      </c>
      <c r="C51" s="111">
        <v>0</v>
      </c>
      <c r="D51" s="111">
        <v>0</v>
      </c>
      <c r="E51" s="112">
        <v>0</v>
      </c>
      <c r="F51" s="111">
        <v>0</v>
      </c>
      <c r="G51" s="111">
        <v>0</v>
      </c>
      <c r="H51" s="112">
        <v>0</v>
      </c>
      <c r="I51" s="111">
        <v>0</v>
      </c>
      <c r="J51" s="111">
        <v>0</v>
      </c>
      <c r="K51" s="112">
        <v>0</v>
      </c>
      <c r="L51" s="112">
        <v>0</v>
      </c>
      <c r="M51" s="111">
        <v>0</v>
      </c>
      <c r="N51" s="111">
        <v>0</v>
      </c>
      <c r="O51" s="113">
        <v>0</v>
      </c>
    </row>
    <row r="52" spans="1:15" x14ac:dyDescent="0.2">
      <c r="A52" s="104">
        <f t="shared" si="0"/>
        <v>46361</v>
      </c>
      <c r="B52" s="105">
        <v>0</v>
      </c>
      <c r="C52" s="105">
        <v>0</v>
      </c>
      <c r="D52" s="105">
        <v>0</v>
      </c>
      <c r="E52" s="106">
        <v>0</v>
      </c>
      <c r="F52" s="105">
        <v>0</v>
      </c>
      <c r="G52" s="105">
        <v>0</v>
      </c>
      <c r="H52" s="106">
        <v>0</v>
      </c>
      <c r="I52" s="105">
        <v>0</v>
      </c>
      <c r="J52" s="105">
        <v>0</v>
      </c>
      <c r="K52" s="106">
        <v>0</v>
      </c>
      <c r="L52" s="106">
        <v>0</v>
      </c>
      <c r="M52" s="105">
        <v>0</v>
      </c>
      <c r="N52" s="105">
        <v>0</v>
      </c>
      <c r="O52" s="107">
        <v>0</v>
      </c>
    </row>
    <row r="53" spans="1:15" x14ac:dyDescent="0.2">
      <c r="A53" s="108">
        <f t="shared" si="0"/>
        <v>46368</v>
      </c>
      <c r="B53" s="82">
        <v>0</v>
      </c>
      <c r="C53" s="82">
        <v>0</v>
      </c>
      <c r="D53" s="82">
        <v>0</v>
      </c>
      <c r="E53" s="24">
        <v>0</v>
      </c>
      <c r="F53" s="82">
        <v>0</v>
      </c>
      <c r="G53" s="82">
        <v>0</v>
      </c>
      <c r="H53" s="24">
        <v>0</v>
      </c>
      <c r="I53" s="82">
        <v>0</v>
      </c>
      <c r="J53" s="82">
        <v>0</v>
      </c>
      <c r="K53" s="24">
        <v>0</v>
      </c>
      <c r="L53" s="24">
        <v>0</v>
      </c>
      <c r="M53" s="82">
        <v>0</v>
      </c>
      <c r="N53" s="82">
        <v>0</v>
      </c>
      <c r="O53" s="109">
        <v>0</v>
      </c>
    </row>
    <row r="54" spans="1:15" x14ac:dyDescent="0.2">
      <c r="A54" s="108">
        <f t="shared" si="0"/>
        <v>46375</v>
      </c>
      <c r="B54" s="82">
        <v>0</v>
      </c>
      <c r="C54" s="82">
        <v>0</v>
      </c>
      <c r="D54" s="82">
        <v>0</v>
      </c>
      <c r="E54" s="24">
        <v>0</v>
      </c>
      <c r="F54" s="82">
        <v>0</v>
      </c>
      <c r="G54" s="82">
        <v>0</v>
      </c>
      <c r="H54" s="24">
        <v>0</v>
      </c>
      <c r="I54" s="82">
        <v>0</v>
      </c>
      <c r="J54" s="82">
        <v>0</v>
      </c>
      <c r="K54" s="24">
        <v>0</v>
      </c>
      <c r="L54" s="24">
        <v>0</v>
      </c>
      <c r="M54" s="82">
        <v>0</v>
      </c>
      <c r="N54" s="82">
        <v>0</v>
      </c>
      <c r="O54" s="109">
        <v>0</v>
      </c>
    </row>
    <row r="55" spans="1:15" x14ac:dyDescent="0.2">
      <c r="A55" s="108">
        <f t="shared" si="0"/>
        <v>46382</v>
      </c>
      <c r="B55" s="82">
        <v>0</v>
      </c>
      <c r="C55" s="82">
        <v>0</v>
      </c>
      <c r="D55" s="82">
        <v>0</v>
      </c>
      <c r="E55" s="24">
        <v>0</v>
      </c>
      <c r="F55" s="82">
        <v>0</v>
      </c>
      <c r="G55" s="82">
        <v>0</v>
      </c>
      <c r="H55" s="24">
        <v>0</v>
      </c>
      <c r="I55" s="82">
        <v>0</v>
      </c>
      <c r="J55" s="82">
        <v>0</v>
      </c>
      <c r="K55" s="24">
        <v>0</v>
      </c>
      <c r="L55" s="24">
        <v>0</v>
      </c>
      <c r="M55" s="82">
        <v>0</v>
      </c>
      <c r="N55" s="82">
        <v>0</v>
      </c>
      <c r="O55" s="109">
        <v>0</v>
      </c>
    </row>
    <row r="56" spans="1:15" ht="13.5" thickBot="1" x14ac:dyDescent="0.25">
      <c r="A56" s="124">
        <f t="shared" si="0"/>
        <v>46389</v>
      </c>
      <c r="B56" s="125">
        <v>0</v>
      </c>
      <c r="C56" s="125">
        <v>0</v>
      </c>
      <c r="D56" s="111">
        <v>0</v>
      </c>
      <c r="E56" s="112">
        <v>0</v>
      </c>
      <c r="F56" s="111">
        <v>0</v>
      </c>
      <c r="G56" s="111">
        <v>0</v>
      </c>
      <c r="H56" s="112">
        <v>0</v>
      </c>
      <c r="I56" s="111">
        <v>0</v>
      </c>
      <c r="J56" s="111">
        <v>0</v>
      </c>
      <c r="K56" s="112">
        <v>0</v>
      </c>
      <c r="L56" s="112">
        <v>0</v>
      </c>
      <c r="M56" s="111">
        <v>0</v>
      </c>
      <c r="N56" s="125">
        <v>0</v>
      </c>
      <c r="O56" s="113">
        <v>0</v>
      </c>
    </row>
    <row r="57" spans="1:15" ht="13.5" thickBot="1" x14ac:dyDescent="0.25">
      <c r="A57" s="95"/>
    </row>
    <row r="58" spans="1:15" x14ac:dyDescent="0.2">
      <c r="A58" s="114" t="s">
        <v>18</v>
      </c>
      <c r="B58" s="115">
        <f>SUM(B5:B8)</f>
        <v>11870</v>
      </c>
      <c r="C58" s="115">
        <f t="shared" ref="C58:O58" si="1">SUM(C5:C8)</f>
        <v>11985</v>
      </c>
      <c r="D58" s="115">
        <f t="shared" si="1"/>
        <v>3025</v>
      </c>
      <c r="E58" s="115">
        <f t="shared" si="1"/>
        <v>26880</v>
      </c>
      <c r="F58" s="115">
        <f t="shared" si="1"/>
        <v>9400</v>
      </c>
      <c r="G58" s="115">
        <f t="shared" si="1"/>
        <v>420</v>
      </c>
      <c r="H58" s="115">
        <f t="shared" si="1"/>
        <v>9820</v>
      </c>
      <c r="I58" s="115">
        <f t="shared" si="1"/>
        <v>19</v>
      </c>
      <c r="J58" s="115">
        <f t="shared" si="1"/>
        <v>313</v>
      </c>
      <c r="K58" s="115">
        <f t="shared" si="1"/>
        <v>332</v>
      </c>
      <c r="L58" s="115">
        <f t="shared" si="1"/>
        <v>37032</v>
      </c>
      <c r="M58" s="115">
        <f t="shared" si="1"/>
        <v>33594</v>
      </c>
      <c r="N58" s="115">
        <f t="shared" si="1"/>
        <v>2338</v>
      </c>
      <c r="O58" s="116">
        <f t="shared" si="1"/>
        <v>35932</v>
      </c>
    </row>
    <row r="59" spans="1:15" x14ac:dyDescent="0.2">
      <c r="A59" s="117" t="s">
        <v>19</v>
      </c>
      <c r="B59" s="61">
        <f>SUM(B9:B12)</f>
        <v>13451</v>
      </c>
      <c r="C59" s="61">
        <f t="shared" ref="C59:O59" si="2">SUM(C9:C12)</f>
        <v>12267</v>
      </c>
      <c r="D59" s="61">
        <f t="shared" si="2"/>
        <v>3630</v>
      </c>
      <c r="E59" s="61">
        <f t="shared" si="2"/>
        <v>29348</v>
      </c>
      <c r="F59" s="61">
        <f t="shared" si="2"/>
        <v>8040</v>
      </c>
      <c r="G59" s="61">
        <f t="shared" si="2"/>
        <v>386</v>
      </c>
      <c r="H59" s="61">
        <f t="shared" si="2"/>
        <v>8426</v>
      </c>
      <c r="I59" s="61">
        <f t="shared" si="2"/>
        <v>14</v>
      </c>
      <c r="J59" s="61">
        <f t="shared" si="2"/>
        <v>488</v>
      </c>
      <c r="K59" s="61">
        <f t="shared" si="2"/>
        <v>502</v>
      </c>
      <c r="L59" s="61">
        <f t="shared" si="2"/>
        <v>38276</v>
      </c>
      <c r="M59" s="61">
        <f t="shared" si="2"/>
        <v>39523</v>
      </c>
      <c r="N59" s="61">
        <f t="shared" si="2"/>
        <v>2296</v>
      </c>
      <c r="O59" s="118">
        <f t="shared" si="2"/>
        <v>41819</v>
      </c>
    </row>
    <row r="60" spans="1:15" ht="13.5" thickBot="1" x14ac:dyDescent="0.25">
      <c r="A60" s="119" t="s">
        <v>20</v>
      </c>
      <c r="B60" s="120">
        <f>SUM(B13:B17)</f>
        <v>16341</v>
      </c>
      <c r="C60" s="120">
        <f t="shared" ref="C60:O60" si="3">SUM(C13:C17)</f>
        <v>14954</v>
      </c>
      <c r="D60" s="120">
        <f t="shared" si="3"/>
        <v>4121</v>
      </c>
      <c r="E60" s="120">
        <f t="shared" si="3"/>
        <v>35416</v>
      </c>
      <c r="F60" s="120">
        <f t="shared" si="3"/>
        <v>9266</v>
      </c>
      <c r="G60" s="120">
        <f t="shared" si="3"/>
        <v>592</v>
      </c>
      <c r="H60" s="120">
        <f t="shared" si="3"/>
        <v>9858</v>
      </c>
      <c r="I60" s="120">
        <f t="shared" si="3"/>
        <v>42</v>
      </c>
      <c r="J60" s="120">
        <f t="shared" si="3"/>
        <v>529</v>
      </c>
      <c r="K60" s="120">
        <f t="shared" si="3"/>
        <v>571</v>
      </c>
      <c r="L60" s="120">
        <f t="shared" si="3"/>
        <v>45845</v>
      </c>
      <c r="M60" s="120">
        <f t="shared" si="3"/>
        <v>42155</v>
      </c>
      <c r="N60" s="120">
        <f t="shared" si="3"/>
        <v>1869</v>
      </c>
      <c r="O60" s="121">
        <f t="shared" si="3"/>
        <v>44024</v>
      </c>
    </row>
    <row r="61" spans="1:15" x14ac:dyDescent="0.2">
      <c r="A61" s="114" t="s">
        <v>21</v>
      </c>
      <c r="B61" s="115">
        <f>SUM(B18:B21)</f>
        <v>12282</v>
      </c>
      <c r="C61" s="115">
        <f t="shared" ref="C61:O61" si="4">SUM(C18:C21)</f>
        <v>11894</v>
      </c>
      <c r="D61" s="115">
        <f t="shared" si="4"/>
        <v>3748</v>
      </c>
      <c r="E61" s="115">
        <f t="shared" si="4"/>
        <v>27924</v>
      </c>
      <c r="F61" s="115">
        <f t="shared" si="4"/>
        <v>7197</v>
      </c>
      <c r="G61" s="115">
        <f t="shared" si="4"/>
        <v>489</v>
      </c>
      <c r="H61" s="115">
        <f t="shared" si="4"/>
        <v>7686</v>
      </c>
      <c r="I61" s="115">
        <f t="shared" si="4"/>
        <v>33</v>
      </c>
      <c r="J61" s="115">
        <f t="shared" si="4"/>
        <v>363</v>
      </c>
      <c r="K61" s="115">
        <f t="shared" si="4"/>
        <v>396</v>
      </c>
      <c r="L61" s="115">
        <f t="shared" si="4"/>
        <v>36006</v>
      </c>
      <c r="M61" s="115">
        <f t="shared" si="4"/>
        <v>22091</v>
      </c>
      <c r="N61" s="115">
        <f t="shared" si="4"/>
        <v>1026</v>
      </c>
      <c r="O61" s="116">
        <f t="shared" si="4"/>
        <v>23117</v>
      </c>
    </row>
    <row r="62" spans="1:15" x14ac:dyDescent="0.2">
      <c r="A62" s="117" t="s">
        <v>22</v>
      </c>
      <c r="B62" s="61">
        <f>SUM(B22:B25)</f>
        <v>13729</v>
      </c>
      <c r="C62" s="61">
        <f>SUM(C22:C25)</f>
        <v>12056</v>
      </c>
      <c r="D62" s="61">
        <f t="shared" ref="D62:N62" si="5">SUM(D22:D25)</f>
        <v>4600</v>
      </c>
      <c r="E62" s="61">
        <f t="shared" si="5"/>
        <v>30385</v>
      </c>
      <c r="F62" s="61">
        <f t="shared" si="5"/>
        <v>6815</v>
      </c>
      <c r="G62" s="61">
        <f t="shared" si="5"/>
        <v>510</v>
      </c>
      <c r="H62" s="61">
        <f t="shared" si="5"/>
        <v>7325</v>
      </c>
      <c r="I62" s="61">
        <f t="shared" si="5"/>
        <v>44</v>
      </c>
      <c r="J62" s="61">
        <f t="shared" si="5"/>
        <v>399</v>
      </c>
      <c r="K62" s="61">
        <f t="shared" si="5"/>
        <v>443</v>
      </c>
      <c r="L62" s="61">
        <f t="shared" si="5"/>
        <v>38153</v>
      </c>
      <c r="M62" s="61">
        <f t="shared" si="5"/>
        <v>28567</v>
      </c>
      <c r="N62" s="61">
        <f t="shared" si="5"/>
        <v>1336</v>
      </c>
      <c r="O62" s="118">
        <f>SUM(O22:O25)</f>
        <v>29903</v>
      </c>
    </row>
    <row r="63" spans="1:15" ht="13.5" thickBot="1" x14ac:dyDescent="0.25">
      <c r="A63" s="119" t="s">
        <v>23</v>
      </c>
      <c r="B63" s="120">
        <f>SUM(B26:B30)</f>
        <v>13398</v>
      </c>
      <c r="C63" s="120">
        <f>SUM(C26:C30)</f>
        <v>12557</v>
      </c>
      <c r="D63" s="120">
        <f t="shared" ref="D63:O63" si="6">SUM(D26:D30)</f>
        <v>5759</v>
      </c>
      <c r="E63" s="120">
        <f t="shared" si="6"/>
        <v>31714</v>
      </c>
      <c r="F63" s="120">
        <f t="shared" si="6"/>
        <v>8834</v>
      </c>
      <c r="G63" s="120">
        <f t="shared" si="6"/>
        <v>664</v>
      </c>
      <c r="H63" s="120">
        <f t="shared" si="6"/>
        <v>9498</v>
      </c>
      <c r="I63" s="120">
        <f t="shared" si="6"/>
        <v>44</v>
      </c>
      <c r="J63" s="120">
        <f t="shared" si="6"/>
        <v>463</v>
      </c>
      <c r="K63" s="120">
        <f t="shared" si="6"/>
        <v>507</v>
      </c>
      <c r="L63" s="120">
        <f t="shared" si="6"/>
        <v>41719</v>
      </c>
      <c r="M63" s="120">
        <f t="shared" si="6"/>
        <v>33789</v>
      </c>
      <c r="N63" s="120">
        <f t="shared" si="6"/>
        <v>1340</v>
      </c>
      <c r="O63" s="121">
        <f t="shared" si="6"/>
        <v>35129</v>
      </c>
    </row>
    <row r="64" spans="1:15" x14ac:dyDescent="0.2">
      <c r="A64" s="114" t="s">
        <v>24</v>
      </c>
      <c r="B64" s="115">
        <f>SUM(B31:B34)</f>
        <v>3949</v>
      </c>
      <c r="C64" s="115">
        <f t="shared" ref="C64:O64" si="7">SUM(C31:C34)</f>
        <v>3531</v>
      </c>
      <c r="D64" s="115">
        <f t="shared" si="7"/>
        <v>2163</v>
      </c>
      <c r="E64" s="115">
        <f t="shared" si="7"/>
        <v>9643</v>
      </c>
      <c r="F64" s="115">
        <f t="shared" si="7"/>
        <v>2605</v>
      </c>
      <c r="G64" s="115">
        <f t="shared" si="7"/>
        <v>173</v>
      </c>
      <c r="H64" s="115">
        <f t="shared" si="7"/>
        <v>2778</v>
      </c>
      <c r="I64" s="115">
        <f t="shared" si="7"/>
        <v>6</v>
      </c>
      <c r="J64" s="115">
        <f t="shared" si="7"/>
        <v>146</v>
      </c>
      <c r="K64" s="115">
        <f t="shared" si="7"/>
        <v>152</v>
      </c>
      <c r="L64" s="115">
        <f t="shared" si="7"/>
        <v>12573</v>
      </c>
      <c r="M64" s="115">
        <f t="shared" si="7"/>
        <v>12255</v>
      </c>
      <c r="N64" s="115">
        <f t="shared" si="7"/>
        <v>490</v>
      </c>
      <c r="O64" s="116">
        <f t="shared" si="7"/>
        <v>12745</v>
      </c>
    </row>
    <row r="65" spans="1:15" x14ac:dyDescent="0.2">
      <c r="A65" s="117" t="s">
        <v>25</v>
      </c>
      <c r="B65" s="61">
        <f>SUM(B35:B38)</f>
        <v>0</v>
      </c>
      <c r="C65" s="61">
        <f t="shared" ref="C65:O65" si="8">SUM(C35:C38)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  <c r="H65" s="61">
        <f t="shared" si="8"/>
        <v>0</v>
      </c>
      <c r="I65" s="61">
        <f t="shared" si="8"/>
        <v>0</v>
      </c>
      <c r="J65" s="61">
        <f t="shared" si="8"/>
        <v>0</v>
      </c>
      <c r="K65" s="61">
        <f t="shared" si="8"/>
        <v>0</v>
      </c>
      <c r="L65" s="61">
        <f t="shared" si="8"/>
        <v>0</v>
      </c>
      <c r="M65" s="61">
        <f t="shared" si="8"/>
        <v>0</v>
      </c>
      <c r="N65" s="61">
        <f t="shared" si="8"/>
        <v>0</v>
      </c>
      <c r="O65" s="118">
        <f t="shared" si="8"/>
        <v>0</v>
      </c>
    </row>
    <row r="66" spans="1:15" ht="13.5" thickBot="1" x14ac:dyDescent="0.25">
      <c r="A66" s="119" t="s">
        <v>26</v>
      </c>
      <c r="B66" s="120">
        <f>SUM(B39:B43)</f>
        <v>0</v>
      </c>
      <c r="C66" s="120">
        <f t="shared" ref="C66:O66" si="9">SUM(C39:C43)</f>
        <v>0</v>
      </c>
      <c r="D66" s="120">
        <f t="shared" si="9"/>
        <v>0</v>
      </c>
      <c r="E66" s="120">
        <f t="shared" si="9"/>
        <v>0</v>
      </c>
      <c r="F66" s="120">
        <f t="shared" si="9"/>
        <v>0</v>
      </c>
      <c r="G66" s="120">
        <f t="shared" si="9"/>
        <v>0</v>
      </c>
      <c r="H66" s="120">
        <f t="shared" si="9"/>
        <v>0</v>
      </c>
      <c r="I66" s="120">
        <f t="shared" si="9"/>
        <v>0</v>
      </c>
      <c r="J66" s="120">
        <f t="shared" si="9"/>
        <v>0</v>
      </c>
      <c r="K66" s="120">
        <f t="shared" si="9"/>
        <v>0</v>
      </c>
      <c r="L66" s="120">
        <f t="shared" si="9"/>
        <v>0</v>
      </c>
      <c r="M66" s="120">
        <f t="shared" si="9"/>
        <v>0</v>
      </c>
      <c r="N66" s="120">
        <f t="shared" si="9"/>
        <v>0</v>
      </c>
      <c r="O66" s="121">
        <f t="shared" si="9"/>
        <v>0</v>
      </c>
    </row>
    <row r="67" spans="1:15" x14ac:dyDescent="0.2">
      <c r="A67" s="114" t="s">
        <v>27</v>
      </c>
      <c r="B67" s="115">
        <f>SUM(B44:B47)</f>
        <v>0</v>
      </c>
      <c r="C67" s="115">
        <f t="shared" ref="C67:O67" si="10">SUM(C44:C47)</f>
        <v>0</v>
      </c>
      <c r="D67" s="115">
        <f t="shared" si="10"/>
        <v>0</v>
      </c>
      <c r="E67" s="115">
        <f t="shared" si="10"/>
        <v>0</v>
      </c>
      <c r="F67" s="115">
        <f t="shared" si="10"/>
        <v>0</v>
      </c>
      <c r="G67" s="115">
        <f t="shared" si="10"/>
        <v>0</v>
      </c>
      <c r="H67" s="115">
        <f t="shared" si="10"/>
        <v>0</v>
      </c>
      <c r="I67" s="115">
        <f t="shared" si="10"/>
        <v>0</v>
      </c>
      <c r="J67" s="115">
        <f t="shared" si="10"/>
        <v>0</v>
      </c>
      <c r="K67" s="115">
        <f t="shared" si="10"/>
        <v>0</v>
      </c>
      <c r="L67" s="115">
        <f t="shared" si="10"/>
        <v>0</v>
      </c>
      <c r="M67" s="115">
        <f t="shared" si="10"/>
        <v>0</v>
      </c>
      <c r="N67" s="115">
        <f t="shared" si="10"/>
        <v>0</v>
      </c>
      <c r="O67" s="116">
        <f t="shared" si="10"/>
        <v>0</v>
      </c>
    </row>
    <row r="68" spans="1:15" x14ac:dyDescent="0.2">
      <c r="A68" s="117" t="s">
        <v>28</v>
      </c>
      <c r="B68" s="61">
        <f>SUM(B48:B51)</f>
        <v>0</v>
      </c>
      <c r="C68" s="61">
        <f t="shared" ref="C68:O68" si="11">SUM(C48:C51)</f>
        <v>0</v>
      </c>
      <c r="D68" s="61">
        <f t="shared" si="11"/>
        <v>0</v>
      </c>
      <c r="E68" s="61">
        <f t="shared" si="11"/>
        <v>0</v>
      </c>
      <c r="F68" s="61">
        <f t="shared" si="11"/>
        <v>0</v>
      </c>
      <c r="G68" s="61">
        <f t="shared" si="11"/>
        <v>0</v>
      </c>
      <c r="H68" s="61">
        <f t="shared" si="11"/>
        <v>0</v>
      </c>
      <c r="I68" s="61">
        <f t="shared" si="11"/>
        <v>0</v>
      </c>
      <c r="J68" s="61">
        <f t="shared" si="11"/>
        <v>0</v>
      </c>
      <c r="K68" s="61">
        <f t="shared" si="11"/>
        <v>0</v>
      </c>
      <c r="L68" s="61">
        <f t="shared" si="11"/>
        <v>0</v>
      </c>
      <c r="M68" s="61">
        <f t="shared" si="11"/>
        <v>0</v>
      </c>
      <c r="N68" s="61">
        <f t="shared" si="11"/>
        <v>0</v>
      </c>
      <c r="O68" s="118">
        <f t="shared" si="11"/>
        <v>0</v>
      </c>
    </row>
    <row r="69" spans="1:15" ht="13.5" thickBot="1" x14ac:dyDescent="0.25">
      <c r="A69" s="119" t="s">
        <v>29</v>
      </c>
      <c r="B69" s="120">
        <f>SUM(B52:B56)</f>
        <v>0</v>
      </c>
      <c r="C69" s="120">
        <f t="shared" ref="C69:O69" si="12">SUM(C52:C56)</f>
        <v>0</v>
      </c>
      <c r="D69" s="120">
        <f t="shared" si="12"/>
        <v>0</v>
      </c>
      <c r="E69" s="120">
        <f t="shared" si="12"/>
        <v>0</v>
      </c>
      <c r="F69" s="120">
        <f t="shared" si="12"/>
        <v>0</v>
      </c>
      <c r="G69" s="120">
        <f t="shared" si="12"/>
        <v>0</v>
      </c>
      <c r="H69" s="120">
        <f t="shared" si="12"/>
        <v>0</v>
      </c>
      <c r="I69" s="120">
        <f t="shared" si="12"/>
        <v>0</v>
      </c>
      <c r="J69" s="120">
        <f t="shared" si="12"/>
        <v>0</v>
      </c>
      <c r="K69" s="120">
        <f t="shared" si="12"/>
        <v>0</v>
      </c>
      <c r="L69" s="120">
        <f t="shared" si="12"/>
        <v>0</v>
      </c>
      <c r="M69" s="120">
        <f t="shared" si="12"/>
        <v>0</v>
      </c>
      <c r="N69" s="120">
        <f t="shared" si="12"/>
        <v>0</v>
      </c>
      <c r="O69" s="121">
        <f t="shared" si="12"/>
        <v>0</v>
      </c>
    </row>
    <row r="70" spans="1:15" x14ac:dyDescent="0.2">
      <c r="B70" s="71"/>
      <c r="C70" s="71"/>
      <c r="D70" s="71"/>
      <c r="E70" s="71"/>
      <c r="F70" s="71"/>
      <c r="G70" s="71"/>
      <c r="H70" s="71"/>
      <c r="I70" s="71"/>
      <c r="J70" s="71"/>
      <c r="K70" s="24"/>
      <c r="L70" s="71"/>
      <c r="M70" s="71"/>
    </row>
    <row r="71" spans="1:15" x14ac:dyDescent="0.2">
      <c r="A71" s="29" t="s">
        <v>30</v>
      </c>
      <c r="B71" s="63">
        <f t="shared" ref="B71:J71" si="13">SUM(B58:B60)</f>
        <v>41662</v>
      </c>
      <c r="C71" s="63">
        <f t="shared" si="13"/>
        <v>39206</v>
      </c>
      <c r="D71" s="63">
        <f t="shared" si="13"/>
        <v>10776</v>
      </c>
      <c r="E71" s="63">
        <f t="shared" si="13"/>
        <v>91644</v>
      </c>
      <c r="F71" s="63">
        <f t="shared" si="13"/>
        <v>26706</v>
      </c>
      <c r="G71" s="63">
        <f t="shared" si="13"/>
        <v>1398</v>
      </c>
      <c r="H71" s="63">
        <f t="shared" si="13"/>
        <v>28104</v>
      </c>
      <c r="I71" s="63">
        <f t="shared" si="13"/>
        <v>75</v>
      </c>
      <c r="J71" s="64">
        <f t="shared" si="13"/>
        <v>1330</v>
      </c>
      <c r="K71" s="20">
        <f>I71+J71</f>
        <v>1405</v>
      </c>
      <c r="L71" s="65">
        <f>SUM(L58:L60)</f>
        <v>121153</v>
      </c>
      <c r="M71" s="63">
        <f>SUM(M58:M60)</f>
        <v>115272</v>
      </c>
      <c r="N71" s="21">
        <f>SUM(N58:N60)</f>
        <v>6503</v>
      </c>
      <c r="O71" s="21">
        <f>SUM(O58:O60)</f>
        <v>121775</v>
      </c>
    </row>
    <row r="72" spans="1:15" x14ac:dyDescent="0.2">
      <c r="A72" s="31" t="s">
        <v>31</v>
      </c>
      <c r="B72" s="61">
        <f t="shared" ref="B72:J72" si="14">SUM(B61:B63)</f>
        <v>39409</v>
      </c>
      <c r="C72" s="61">
        <f t="shared" si="14"/>
        <v>36507</v>
      </c>
      <c r="D72" s="61">
        <f t="shared" si="14"/>
        <v>14107</v>
      </c>
      <c r="E72" s="61">
        <f t="shared" si="14"/>
        <v>90023</v>
      </c>
      <c r="F72" s="61">
        <f t="shared" si="14"/>
        <v>22846</v>
      </c>
      <c r="G72" s="61">
        <f t="shared" si="14"/>
        <v>1663</v>
      </c>
      <c r="H72" s="61">
        <f t="shared" si="14"/>
        <v>24509</v>
      </c>
      <c r="I72" s="61">
        <f t="shared" si="14"/>
        <v>121</v>
      </c>
      <c r="J72" s="66">
        <f t="shared" si="14"/>
        <v>1225</v>
      </c>
      <c r="K72" s="24">
        <f>I72+J72</f>
        <v>1346</v>
      </c>
      <c r="L72" s="67">
        <f>SUM(L61:L63)</f>
        <v>115878</v>
      </c>
      <c r="M72" s="61">
        <f>SUM(M61:M63)</f>
        <v>84447</v>
      </c>
      <c r="N72" s="23">
        <f>SUM(N61:N63)</f>
        <v>3702</v>
      </c>
      <c r="O72" s="23">
        <f>SUM(O61:O63)</f>
        <v>88149</v>
      </c>
    </row>
    <row r="73" spans="1:15" x14ac:dyDescent="0.2">
      <c r="A73" s="31" t="s">
        <v>32</v>
      </c>
      <c r="B73" s="61">
        <f t="shared" ref="B73:J73" si="15">SUM(B64:B66)</f>
        <v>3949</v>
      </c>
      <c r="C73" s="61">
        <f t="shared" si="15"/>
        <v>3531</v>
      </c>
      <c r="D73" s="61">
        <f t="shared" si="15"/>
        <v>2163</v>
      </c>
      <c r="E73" s="61">
        <f t="shared" si="15"/>
        <v>9643</v>
      </c>
      <c r="F73" s="61">
        <f t="shared" si="15"/>
        <v>2605</v>
      </c>
      <c r="G73" s="61">
        <f t="shared" si="15"/>
        <v>173</v>
      </c>
      <c r="H73" s="61">
        <f t="shared" si="15"/>
        <v>2778</v>
      </c>
      <c r="I73" s="61">
        <f t="shared" si="15"/>
        <v>6</v>
      </c>
      <c r="J73" s="66">
        <f t="shared" si="15"/>
        <v>146</v>
      </c>
      <c r="K73" s="24">
        <f>I73+J73</f>
        <v>152</v>
      </c>
      <c r="L73" s="67">
        <f>SUM(L64:L66)</f>
        <v>12573</v>
      </c>
      <c r="M73" s="61">
        <f>SUM(M64:M66)</f>
        <v>12255</v>
      </c>
      <c r="N73" s="23">
        <f>SUM(N64:N66)</f>
        <v>490</v>
      </c>
      <c r="O73" s="23">
        <f>SUM(O64:O66)</f>
        <v>12745</v>
      </c>
    </row>
    <row r="74" spans="1:15" x14ac:dyDescent="0.2">
      <c r="A74" s="32" t="s">
        <v>33</v>
      </c>
      <c r="B74" s="68">
        <f t="shared" ref="B74:J74" si="16">SUM(B67:B69)</f>
        <v>0</v>
      </c>
      <c r="C74" s="68">
        <f t="shared" si="16"/>
        <v>0</v>
      </c>
      <c r="D74" s="68">
        <f t="shared" si="16"/>
        <v>0</v>
      </c>
      <c r="E74" s="68">
        <f t="shared" si="16"/>
        <v>0</v>
      </c>
      <c r="F74" s="68">
        <f t="shared" si="16"/>
        <v>0</v>
      </c>
      <c r="G74" s="68">
        <f t="shared" si="16"/>
        <v>0</v>
      </c>
      <c r="H74" s="68">
        <f t="shared" si="16"/>
        <v>0</v>
      </c>
      <c r="I74" s="68">
        <f t="shared" si="16"/>
        <v>0</v>
      </c>
      <c r="J74" s="69">
        <f t="shared" si="16"/>
        <v>0</v>
      </c>
      <c r="K74" s="62">
        <f>I74+J74</f>
        <v>0</v>
      </c>
      <c r="L74" s="70">
        <f>SUM(L67:L69)</f>
        <v>0</v>
      </c>
      <c r="M74" s="68">
        <f>SUM(M67:M69)</f>
        <v>0</v>
      </c>
      <c r="N74" s="27">
        <f>SUM(N67:N69)</f>
        <v>0</v>
      </c>
      <c r="O74" s="27">
        <f>SUM(O67:O69)</f>
        <v>0</v>
      </c>
    </row>
    <row r="75" spans="1:15" x14ac:dyDescent="0.2">
      <c r="B75" s="72"/>
      <c r="C75" s="72"/>
      <c r="D75" s="72"/>
      <c r="E75" s="72"/>
      <c r="F75" s="72"/>
      <c r="G75" s="72"/>
      <c r="H75" s="72"/>
      <c r="I75" s="72"/>
      <c r="J75" s="72"/>
      <c r="K75" s="24"/>
      <c r="L75" s="72"/>
      <c r="M75" s="72"/>
      <c r="N75" s="22"/>
      <c r="O75" s="22"/>
    </row>
    <row r="76" spans="1:15" x14ac:dyDescent="0.2">
      <c r="A76" s="33" t="s">
        <v>34</v>
      </c>
      <c r="B76" s="73">
        <f t="shared" ref="B76:J76" si="17">SUM(B71:B74)</f>
        <v>85020</v>
      </c>
      <c r="C76" s="73">
        <f t="shared" si="17"/>
        <v>79244</v>
      </c>
      <c r="D76" s="73">
        <f t="shared" si="17"/>
        <v>27046</v>
      </c>
      <c r="E76" s="73">
        <f t="shared" si="17"/>
        <v>191310</v>
      </c>
      <c r="F76" s="73">
        <f t="shared" si="17"/>
        <v>52157</v>
      </c>
      <c r="G76" s="73">
        <f t="shared" si="17"/>
        <v>3234</v>
      </c>
      <c r="H76" s="73">
        <f t="shared" si="17"/>
        <v>55391</v>
      </c>
      <c r="I76" s="73">
        <f t="shared" si="17"/>
        <v>202</v>
      </c>
      <c r="J76" s="74">
        <f t="shared" si="17"/>
        <v>2701</v>
      </c>
      <c r="K76" s="75">
        <f>I76+J76</f>
        <v>2903</v>
      </c>
      <c r="L76" s="76">
        <f>SUM(L71:L74)</f>
        <v>249604</v>
      </c>
      <c r="M76" s="73">
        <f>SUM(M71:M74)</f>
        <v>211974</v>
      </c>
      <c r="N76" s="34">
        <f>SUM(N71:N74)</f>
        <v>10695</v>
      </c>
      <c r="O76" s="34">
        <f>SUM(O71:O74)</f>
        <v>222669</v>
      </c>
    </row>
    <row r="77" spans="1:15" x14ac:dyDescent="0.2">
      <c r="I77" s="96"/>
      <c r="J77" s="96"/>
      <c r="K77" s="96"/>
    </row>
  </sheetData>
  <mergeCells count="1">
    <mergeCell ref="I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6"/>
  <sheetViews>
    <sheetView zoomScale="75" zoomScaleNormal="75" workbookViewId="0">
      <pane ySplit="4" topLeftCell="A38" activePane="bottomLeft" state="frozen"/>
      <selection pane="bottomLeft" activeCell="R7" sqref="R7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39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37625</v>
      </c>
      <c r="B5" s="43">
        <v>3158</v>
      </c>
      <c r="C5" s="42">
        <v>2732</v>
      </c>
      <c r="D5" s="43">
        <v>778</v>
      </c>
      <c r="E5" s="21">
        <f t="shared" ref="E5:E36" si="0">SUM(B5:D5)</f>
        <v>6668</v>
      </c>
      <c r="F5" s="43">
        <v>0</v>
      </c>
      <c r="G5" s="42">
        <v>0</v>
      </c>
      <c r="H5" s="22">
        <f t="shared" ref="H5:H36" si="1">SUM(F5:G5)</f>
        <v>0</v>
      </c>
      <c r="I5" s="42">
        <v>0</v>
      </c>
      <c r="J5" s="22">
        <f t="shared" ref="J5:J36" si="2">E5+H5+I5</f>
        <v>6668</v>
      </c>
      <c r="K5" s="42">
        <v>11468</v>
      </c>
      <c r="L5" s="43">
        <v>8</v>
      </c>
      <c r="M5" s="23">
        <f t="shared" ref="M5:M36" si="3">SUM(K5:L5)</f>
        <v>11476</v>
      </c>
    </row>
    <row r="6" spans="1:13" x14ac:dyDescent="0.2">
      <c r="A6" s="18">
        <v>37632</v>
      </c>
      <c r="B6" s="43">
        <v>2831</v>
      </c>
      <c r="C6" s="44">
        <v>3241</v>
      </c>
      <c r="D6" s="43">
        <v>981</v>
      </c>
      <c r="E6" s="23">
        <f t="shared" si="0"/>
        <v>7053</v>
      </c>
      <c r="F6" s="43">
        <v>5</v>
      </c>
      <c r="G6" s="44">
        <v>0</v>
      </c>
      <c r="H6" s="22">
        <f t="shared" si="1"/>
        <v>5</v>
      </c>
      <c r="I6" s="44">
        <v>0</v>
      </c>
      <c r="J6" s="22">
        <f t="shared" si="2"/>
        <v>7058</v>
      </c>
      <c r="K6" s="44">
        <v>12492</v>
      </c>
      <c r="L6" s="43">
        <v>24</v>
      </c>
      <c r="M6" s="23">
        <f t="shared" si="3"/>
        <v>12516</v>
      </c>
    </row>
    <row r="7" spans="1:13" x14ac:dyDescent="0.2">
      <c r="A7" s="18">
        <v>37639</v>
      </c>
      <c r="B7" s="43">
        <v>3268</v>
      </c>
      <c r="C7" s="44">
        <v>3690</v>
      </c>
      <c r="D7" s="43">
        <v>1124</v>
      </c>
      <c r="E7" s="23">
        <f t="shared" si="0"/>
        <v>8082</v>
      </c>
      <c r="F7" s="43">
        <v>30</v>
      </c>
      <c r="G7" s="44">
        <v>0</v>
      </c>
      <c r="H7" s="22">
        <f t="shared" si="1"/>
        <v>30</v>
      </c>
      <c r="I7" s="44">
        <v>0</v>
      </c>
      <c r="J7" s="22">
        <f t="shared" si="2"/>
        <v>8112</v>
      </c>
      <c r="K7" s="44">
        <v>12772</v>
      </c>
      <c r="L7" s="43">
        <v>6</v>
      </c>
      <c r="M7" s="23">
        <f t="shared" si="3"/>
        <v>12778</v>
      </c>
    </row>
    <row r="8" spans="1:13" x14ac:dyDescent="0.2">
      <c r="A8" s="18">
        <v>37646</v>
      </c>
      <c r="B8" s="43">
        <v>3820</v>
      </c>
      <c r="C8" s="44">
        <v>3847</v>
      </c>
      <c r="D8" s="43">
        <v>1244</v>
      </c>
      <c r="E8" s="23">
        <f t="shared" si="0"/>
        <v>8911</v>
      </c>
      <c r="F8" s="43">
        <v>9</v>
      </c>
      <c r="G8" s="44">
        <v>0</v>
      </c>
      <c r="H8" s="22">
        <f t="shared" si="1"/>
        <v>9</v>
      </c>
      <c r="I8" s="44">
        <v>0</v>
      </c>
      <c r="J8" s="22">
        <f t="shared" si="2"/>
        <v>8920</v>
      </c>
      <c r="K8" s="44">
        <v>10283</v>
      </c>
      <c r="L8" s="43">
        <v>5</v>
      </c>
      <c r="M8" s="23">
        <f t="shared" si="3"/>
        <v>10288</v>
      </c>
    </row>
    <row r="9" spans="1:13" x14ac:dyDescent="0.2">
      <c r="A9" s="18">
        <v>37653</v>
      </c>
      <c r="B9" s="43">
        <v>3572</v>
      </c>
      <c r="C9" s="44">
        <v>3478</v>
      </c>
      <c r="D9" s="43">
        <v>991</v>
      </c>
      <c r="E9" s="23">
        <f t="shared" si="0"/>
        <v>8041</v>
      </c>
      <c r="F9" s="43">
        <v>18</v>
      </c>
      <c r="G9" s="44">
        <v>0</v>
      </c>
      <c r="H9" s="22">
        <f t="shared" si="1"/>
        <v>18</v>
      </c>
      <c r="I9" s="44">
        <v>0</v>
      </c>
      <c r="J9" s="22">
        <f t="shared" si="2"/>
        <v>8059</v>
      </c>
      <c r="K9" s="44">
        <v>9702</v>
      </c>
      <c r="L9" s="43">
        <v>33</v>
      </c>
      <c r="M9" s="23">
        <f t="shared" si="3"/>
        <v>9735</v>
      </c>
    </row>
    <row r="10" spans="1:13" x14ac:dyDescent="0.2">
      <c r="A10" s="18">
        <v>37660</v>
      </c>
      <c r="B10" s="43">
        <v>4197</v>
      </c>
      <c r="C10" s="44">
        <v>2795</v>
      </c>
      <c r="D10" s="43">
        <v>827</v>
      </c>
      <c r="E10" s="23">
        <f t="shared" si="0"/>
        <v>7819</v>
      </c>
      <c r="F10" s="43">
        <v>13</v>
      </c>
      <c r="G10" s="44">
        <v>4</v>
      </c>
      <c r="H10" s="22">
        <f t="shared" si="1"/>
        <v>17</v>
      </c>
      <c r="I10" s="44">
        <v>0</v>
      </c>
      <c r="J10" s="22">
        <f t="shared" si="2"/>
        <v>7836</v>
      </c>
      <c r="K10" s="44">
        <v>8318</v>
      </c>
      <c r="L10" s="43">
        <v>9</v>
      </c>
      <c r="M10" s="23">
        <f t="shared" si="3"/>
        <v>8327</v>
      </c>
    </row>
    <row r="11" spans="1:13" x14ac:dyDescent="0.2">
      <c r="A11" s="18">
        <v>37667</v>
      </c>
      <c r="B11" s="43">
        <v>4248</v>
      </c>
      <c r="C11" s="44">
        <v>3282</v>
      </c>
      <c r="D11" s="43">
        <v>804</v>
      </c>
      <c r="E11" s="23">
        <f t="shared" si="0"/>
        <v>8334</v>
      </c>
      <c r="F11" s="43">
        <v>15</v>
      </c>
      <c r="G11" s="44">
        <v>0</v>
      </c>
      <c r="H11" s="22">
        <f t="shared" si="1"/>
        <v>15</v>
      </c>
      <c r="I11" s="44">
        <v>0</v>
      </c>
      <c r="J11" s="22">
        <f t="shared" si="2"/>
        <v>8349</v>
      </c>
      <c r="K11" s="44">
        <v>10389</v>
      </c>
      <c r="L11" s="43">
        <v>26</v>
      </c>
      <c r="M11" s="23">
        <f t="shared" si="3"/>
        <v>10415</v>
      </c>
    </row>
    <row r="12" spans="1:13" x14ac:dyDescent="0.2">
      <c r="A12" s="18">
        <v>37674</v>
      </c>
      <c r="B12" s="43">
        <v>4101</v>
      </c>
      <c r="C12" s="44">
        <v>3447</v>
      </c>
      <c r="D12" s="43">
        <v>967</v>
      </c>
      <c r="E12" s="23">
        <f t="shared" si="0"/>
        <v>8515</v>
      </c>
      <c r="F12" s="43">
        <v>6</v>
      </c>
      <c r="G12" s="44">
        <v>0</v>
      </c>
      <c r="H12" s="22">
        <f t="shared" si="1"/>
        <v>6</v>
      </c>
      <c r="I12" s="44">
        <v>0</v>
      </c>
      <c r="J12" s="22">
        <f t="shared" si="2"/>
        <v>8521</v>
      </c>
      <c r="K12" s="44">
        <v>10183</v>
      </c>
      <c r="L12" s="43">
        <v>45</v>
      </c>
      <c r="M12" s="23">
        <f t="shared" si="3"/>
        <v>10228</v>
      </c>
    </row>
    <row r="13" spans="1:13" x14ac:dyDescent="0.2">
      <c r="A13" s="18">
        <v>37681</v>
      </c>
      <c r="B13" s="43">
        <v>4631</v>
      </c>
      <c r="C13" s="44">
        <v>3221</v>
      </c>
      <c r="D13" s="43">
        <v>1052</v>
      </c>
      <c r="E13" s="23">
        <f t="shared" si="0"/>
        <v>8904</v>
      </c>
      <c r="F13" s="43">
        <v>24</v>
      </c>
      <c r="G13" s="44">
        <v>0</v>
      </c>
      <c r="H13" s="22">
        <f t="shared" si="1"/>
        <v>24</v>
      </c>
      <c r="I13" s="44">
        <v>0</v>
      </c>
      <c r="J13" s="22">
        <f t="shared" si="2"/>
        <v>8928</v>
      </c>
      <c r="K13" s="44">
        <v>9701</v>
      </c>
      <c r="L13" s="43">
        <v>41</v>
      </c>
      <c r="M13" s="23">
        <f t="shared" si="3"/>
        <v>9742</v>
      </c>
    </row>
    <row r="14" spans="1:13" x14ac:dyDescent="0.2">
      <c r="A14" s="18">
        <v>37688</v>
      </c>
      <c r="B14" s="43">
        <v>5940</v>
      </c>
      <c r="C14" s="44">
        <v>2381</v>
      </c>
      <c r="D14" s="43">
        <v>995</v>
      </c>
      <c r="E14" s="23">
        <f t="shared" si="0"/>
        <v>9316</v>
      </c>
      <c r="F14" s="43">
        <v>27</v>
      </c>
      <c r="G14" s="44">
        <v>0</v>
      </c>
      <c r="H14" s="22">
        <f t="shared" si="1"/>
        <v>27</v>
      </c>
      <c r="I14" s="44">
        <v>0</v>
      </c>
      <c r="J14" s="22">
        <f t="shared" si="2"/>
        <v>9343</v>
      </c>
      <c r="K14" s="44">
        <v>9334</v>
      </c>
      <c r="L14" s="43">
        <v>9</v>
      </c>
      <c r="M14" s="23">
        <f t="shared" si="3"/>
        <v>9343</v>
      </c>
    </row>
    <row r="15" spans="1:13" x14ac:dyDescent="0.2">
      <c r="A15" s="18">
        <v>37695</v>
      </c>
      <c r="B15" s="43">
        <v>4301</v>
      </c>
      <c r="C15" s="44">
        <v>2630</v>
      </c>
      <c r="D15" s="43">
        <v>1120</v>
      </c>
      <c r="E15" s="23">
        <f t="shared" si="0"/>
        <v>8051</v>
      </c>
      <c r="F15" s="43">
        <v>91</v>
      </c>
      <c r="G15" s="44">
        <v>0</v>
      </c>
      <c r="H15" s="22">
        <f t="shared" si="1"/>
        <v>91</v>
      </c>
      <c r="I15" s="44">
        <v>0</v>
      </c>
      <c r="J15" s="22">
        <f t="shared" si="2"/>
        <v>8142</v>
      </c>
      <c r="K15" s="44">
        <v>7846</v>
      </c>
      <c r="L15" s="43">
        <v>42</v>
      </c>
      <c r="M15" s="23">
        <f t="shared" si="3"/>
        <v>7888</v>
      </c>
    </row>
    <row r="16" spans="1:13" x14ac:dyDescent="0.2">
      <c r="A16" s="18">
        <v>37702</v>
      </c>
      <c r="B16" s="43">
        <v>2946</v>
      </c>
      <c r="C16" s="44">
        <v>2211</v>
      </c>
      <c r="D16" s="43">
        <v>970</v>
      </c>
      <c r="E16" s="23">
        <f t="shared" si="0"/>
        <v>6127</v>
      </c>
      <c r="F16" s="43">
        <v>55</v>
      </c>
      <c r="G16" s="44">
        <v>0</v>
      </c>
      <c r="H16" s="22">
        <f t="shared" si="1"/>
        <v>55</v>
      </c>
      <c r="I16" s="44">
        <v>0</v>
      </c>
      <c r="J16" s="22">
        <f t="shared" si="2"/>
        <v>6182</v>
      </c>
      <c r="K16" s="44">
        <v>6175</v>
      </c>
      <c r="L16" s="43">
        <v>7</v>
      </c>
      <c r="M16" s="23">
        <f t="shared" si="3"/>
        <v>6182</v>
      </c>
    </row>
    <row r="17" spans="1:13" x14ac:dyDescent="0.2">
      <c r="A17" s="18">
        <v>37709</v>
      </c>
      <c r="B17" s="43">
        <v>3621</v>
      </c>
      <c r="C17" s="44">
        <v>2415</v>
      </c>
      <c r="D17" s="43">
        <v>1110</v>
      </c>
      <c r="E17" s="23">
        <f t="shared" si="0"/>
        <v>7146</v>
      </c>
      <c r="F17" s="43">
        <v>24</v>
      </c>
      <c r="G17" s="44">
        <v>0</v>
      </c>
      <c r="H17" s="22">
        <f t="shared" si="1"/>
        <v>24</v>
      </c>
      <c r="I17" s="44">
        <v>0</v>
      </c>
      <c r="J17" s="22">
        <f t="shared" si="2"/>
        <v>7170</v>
      </c>
      <c r="K17" s="44">
        <v>6412</v>
      </c>
      <c r="L17" s="43">
        <v>37</v>
      </c>
      <c r="M17" s="23">
        <f t="shared" si="3"/>
        <v>6449</v>
      </c>
    </row>
    <row r="18" spans="1:13" x14ac:dyDescent="0.2">
      <c r="A18" s="18">
        <v>37716</v>
      </c>
      <c r="B18" s="43">
        <v>4210</v>
      </c>
      <c r="C18" s="44">
        <v>2415</v>
      </c>
      <c r="D18" s="43">
        <v>980</v>
      </c>
      <c r="E18" s="24">
        <f t="shared" si="0"/>
        <v>7605</v>
      </c>
      <c r="F18" s="43">
        <v>20</v>
      </c>
      <c r="G18" s="44">
        <v>0</v>
      </c>
      <c r="H18" s="19">
        <f t="shared" si="1"/>
        <v>20</v>
      </c>
      <c r="I18" s="44">
        <v>0</v>
      </c>
      <c r="J18" s="19">
        <f t="shared" si="2"/>
        <v>7625</v>
      </c>
      <c r="K18" s="44">
        <v>6760</v>
      </c>
      <c r="L18" s="43">
        <v>10</v>
      </c>
      <c r="M18" s="24">
        <f t="shared" si="3"/>
        <v>6770</v>
      </c>
    </row>
    <row r="19" spans="1:13" x14ac:dyDescent="0.2">
      <c r="A19" s="18">
        <v>37723</v>
      </c>
      <c r="B19" s="43">
        <v>4515</v>
      </c>
      <c r="C19" s="44">
        <v>2927</v>
      </c>
      <c r="D19" s="43">
        <v>806</v>
      </c>
      <c r="E19" s="24">
        <f t="shared" si="0"/>
        <v>8248</v>
      </c>
      <c r="F19" s="43">
        <v>10</v>
      </c>
      <c r="G19" s="44">
        <v>0</v>
      </c>
      <c r="H19" s="19">
        <f t="shared" si="1"/>
        <v>10</v>
      </c>
      <c r="I19" s="44">
        <v>0</v>
      </c>
      <c r="J19" s="19">
        <f t="shared" si="2"/>
        <v>8258</v>
      </c>
      <c r="K19" s="44">
        <v>6749</v>
      </c>
      <c r="L19" s="43">
        <v>16</v>
      </c>
      <c r="M19" s="24">
        <f t="shared" si="3"/>
        <v>6765</v>
      </c>
    </row>
    <row r="20" spans="1:13" x14ac:dyDescent="0.2">
      <c r="A20" s="18">
        <v>37730</v>
      </c>
      <c r="B20" s="43">
        <v>4181</v>
      </c>
      <c r="C20" s="44">
        <v>2761</v>
      </c>
      <c r="D20" s="43">
        <v>981</v>
      </c>
      <c r="E20" s="24">
        <f t="shared" si="0"/>
        <v>7923</v>
      </c>
      <c r="F20" s="43">
        <v>30</v>
      </c>
      <c r="G20" s="44">
        <v>0</v>
      </c>
      <c r="H20" s="19">
        <f t="shared" si="1"/>
        <v>30</v>
      </c>
      <c r="I20" s="44">
        <v>0</v>
      </c>
      <c r="J20" s="19">
        <f t="shared" si="2"/>
        <v>7953</v>
      </c>
      <c r="K20" s="44">
        <v>8347</v>
      </c>
      <c r="L20" s="43">
        <v>14</v>
      </c>
      <c r="M20" s="24">
        <f t="shared" si="3"/>
        <v>8361</v>
      </c>
    </row>
    <row r="21" spans="1:13" x14ac:dyDescent="0.2">
      <c r="A21" s="18">
        <v>37737</v>
      </c>
      <c r="B21" s="43">
        <v>3397</v>
      </c>
      <c r="C21" s="44">
        <v>2155</v>
      </c>
      <c r="D21" s="43">
        <v>902</v>
      </c>
      <c r="E21" s="24">
        <f t="shared" si="0"/>
        <v>6454</v>
      </c>
      <c r="F21" s="43">
        <v>36</v>
      </c>
      <c r="G21" s="44">
        <v>0</v>
      </c>
      <c r="H21" s="19">
        <f t="shared" si="1"/>
        <v>36</v>
      </c>
      <c r="I21" s="44">
        <v>0</v>
      </c>
      <c r="J21" s="19">
        <f t="shared" si="2"/>
        <v>6490</v>
      </c>
      <c r="K21" s="44">
        <v>7783</v>
      </c>
      <c r="L21" s="43">
        <v>22</v>
      </c>
      <c r="M21" s="24">
        <f t="shared" si="3"/>
        <v>7805</v>
      </c>
    </row>
    <row r="22" spans="1:13" x14ac:dyDescent="0.2">
      <c r="A22" s="18">
        <v>37744</v>
      </c>
      <c r="B22" s="43">
        <v>4543</v>
      </c>
      <c r="C22" s="44">
        <v>2494</v>
      </c>
      <c r="D22" s="43">
        <v>1407</v>
      </c>
      <c r="E22" s="24">
        <f t="shared" si="0"/>
        <v>8444</v>
      </c>
      <c r="F22" s="43">
        <v>44</v>
      </c>
      <c r="G22" s="44">
        <v>0</v>
      </c>
      <c r="H22" s="19">
        <f t="shared" si="1"/>
        <v>44</v>
      </c>
      <c r="I22" s="44">
        <v>0</v>
      </c>
      <c r="J22" s="19">
        <f t="shared" si="2"/>
        <v>8488</v>
      </c>
      <c r="K22" s="44">
        <v>8399</v>
      </c>
      <c r="L22" s="43">
        <v>20</v>
      </c>
      <c r="M22" s="24">
        <f t="shared" si="3"/>
        <v>8419</v>
      </c>
    </row>
    <row r="23" spans="1:13" x14ac:dyDescent="0.2">
      <c r="A23" s="18">
        <v>37751</v>
      </c>
      <c r="B23" s="43">
        <v>3809</v>
      </c>
      <c r="C23" s="44">
        <v>2158</v>
      </c>
      <c r="D23" s="43">
        <v>1138</v>
      </c>
      <c r="E23" s="23">
        <f t="shared" si="0"/>
        <v>7105</v>
      </c>
      <c r="F23" s="43">
        <v>9</v>
      </c>
      <c r="G23" s="44">
        <v>0</v>
      </c>
      <c r="H23" s="22">
        <f t="shared" si="1"/>
        <v>9</v>
      </c>
      <c r="I23" s="44">
        <v>0</v>
      </c>
      <c r="J23" s="22">
        <f t="shared" si="2"/>
        <v>7114</v>
      </c>
      <c r="K23" s="44">
        <v>8228</v>
      </c>
      <c r="L23" s="43">
        <v>93</v>
      </c>
      <c r="M23" s="23">
        <f t="shared" si="3"/>
        <v>8321</v>
      </c>
    </row>
    <row r="24" spans="1:13" x14ac:dyDescent="0.2">
      <c r="A24" s="18">
        <v>37758</v>
      </c>
      <c r="B24" s="43">
        <v>4088</v>
      </c>
      <c r="C24" s="44">
        <v>2404</v>
      </c>
      <c r="D24" s="43">
        <v>1680</v>
      </c>
      <c r="E24" s="23">
        <f t="shared" si="0"/>
        <v>8172</v>
      </c>
      <c r="F24" s="43">
        <v>8</v>
      </c>
      <c r="G24" s="44">
        <v>0</v>
      </c>
      <c r="H24" s="22">
        <f t="shared" si="1"/>
        <v>8</v>
      </c>
      <c r="I24" s="44">
        <v>0</v>
      </c>
      <c r="J24" s="22">
        <f t="shared" si="2"/>
        <v>8180</v>
      </c>
      <c r="K24" s="44">
        <v>7982</v>
      </c>
      <c r="L24" s="43">
        <v>125</v>
      </c>
      <c r="M24" s="23">
        <f t="shared" si="3"/>
        <v>8107</v>
      </c>
    </row>
    <row r="25" spans="1:13" x14ac:dyDescent="0.2">
      <c r="A25" s="18">
        <v>37765</v>
      </c>
      <c r="B25" s="43">
        <v>4419</v>
      </c>
      <c r="C25" s="44">
        <v>2309</v>
      </c>
      <c r="D25" s="43">
        <v>1243</v>
      </c>
      <c r="E25" s="23">
        <f t="shared" si="0"/>
        <v>7971</v>
      </c>
      <c r="F25" s="43">
        <v>15</v>
      </c>
      <c r="G25" s="44">
        <v>0</v>
      </c>
      <c r="H25" s="22">
        <f t="shared" si="1"/>
        <v>15</v>
      </c>
      <c r="I25" s="44">
        <v>0</v>
      </c>
      <c r="J25" s="22">
        <f t="shared" si="2"/>
        <v>7986</v>
      </c>
      <c r="K25" s="44">
        <v>8625</v>
      </c>
      <c r="L25" s="43">
        <v>59</v>
      </c>
      <c r="M25" s="23">
        <f t="shared" si="3"/>
        <v>8684</v>
      </c>
    </row>
    <row r="26" spans="1:13" x14ac:dyDescent="0.2">
      <c r="A26" s="18">
        <v>37772</v>
      </c>
      <c r="B26" s="43">
        <v>4122</v>
      </c>
      <c r="C26" s="44">
        <v>2400</v>
      </c>
      <c r="D26" s="43">
        <v>1492</v>
      </c>
      <c r="E26" s="23">
        <f t="shared" si="0"/>
        <v>8014</v>
      </c>
      <c r="F26" s="43">
        <v>9</v>
      </c>
      <c r="G26" s="44">
        <v>0</v>
      </c>
      <c r="H26" s="22">
        <f t="shared" si="1"/>
        <v>9</v>
      </c>
      <c r="I26" s="44">
        <v>0</v>
      </c>
      <c r="J26" s="22">
        <f t="shared" si="2"/>
        <v>8023</v>
      </c>
      <c r="K26" s="44">
        <v>10548</v>
      </c>
      <c r="L26" s="43">
        <v>29</v>
      </c>
      <c r="M26" s="23">
        <f t="shared" si="3"/>
        <v>10577</v>
      </c>
    </row>
    <row r="27" spans="1:13" x14ac:dyDescent="0.2">
      <c r="A27" s="18">
        <v>37779</v>
      </c>
      <c r="B27" s="43">
        <v>4131</v>
      </c>
      <c r="C27" s="44">
        <v>2394</v>
      </c>
      <c r="D27" s="43">
        <v>1253</v>
      </c>
      <c r="E27" s="23">
        <f t="shared" si="0"/>
        <v>7778</v>
      </c>
      <c r="F27" s="43">
        <v>10</v>
      </c>
      <c r="G27" s="44">
        <v>0</v>
      </c>
      <c r="H27" s="22">
        <f t="shared" si="1"/>
        <v>10</v>
      </c>
      <c r="I27" s="44">
        <v>0</v>
      </c>
      <c r="J27" s="22">
        <f t="shared" si="2"/>
        <v>7788</v>
      </c>
      <c r="K27" s="44">
        <v>11891</v>
      </c>
      <c r="L27" s="43">
        <v>14</v>
      </c>
      <c r="M27" s="23">
        <f t="shared" si="3"/>
        <v>11905</v>
      </c>
    </row>
    <row r="28" spans="1:13" x14ac:dyDescent="0.2">
      <c r="A28" s="18">
        <v>37786</v>
      </c>
      <c r="B28" s="43">
        <v>4095</v>
      </c>
      <c r="C28" s="44">
        <v>2526</v>
      </c>
      <c r="D28" s="43">
        <v>1588</v>
      </c>
      <c r="E28" s="23">
        <f t="shared" si="0"/>
        <v>8209</v>
      </c>
      <c r="F28" s="43">
        <v>4</v>
      </c>
      <c r="G28" s="44">
        <v>0</v>
      </c>
      <c r="H28" s="22">
        <f t="shared" si="1"/>
        <v>4</v>
      </c>
      <c r="I28" s="44">
        <v>0</v>
      </c>
      <c r="J28" s="22">
        <f t="shared" si="2"/>
        <v>8213</v>
      </c>
      <c r="K28" s="44">
        <v>13485</v>
      </c>
      <c r="L28" s="43">
        <v>155</v>
      </c>
      <c r="M28" s="23">
        <f t="shared" si="3"/>
        <v>13640</v>
      </c>
    </row>
    <row r="29" spans="1:13" x14ac:dyDescent="0.2">
      <c r="A29" s="18">
        <v>37793</v>
      </c>
      <c r="B29" s="43">
        <v>3143</v>
      </c>
      <c r="C29" s="44">
        <v>2411</v>
      </c>
      <c r="D29" s="43">
        <v>1432</v>
      </c>
      <c r="E29" s="23">
        <f t="shared" si="0"/>
        <v>6986</v>
      </c>
      <c r="F29" s="43">
        <v>3</v>
      </c>
      <c r="G29" s="44">
        <v>0</v>
      </c>
      <c r="H29" s="22">
        <f t="shared" si="1"/>
        <v>3</v>
      </c>
      <c r="I29" s="44">
        <v>0</v>
      </c>
      <c r="J29" s="22">
        <f t="shared" si="2"/>
        <v>6989</v>
      </c>
      <c r="K29" s="44">
        <v>14133</v>
      </c>
      <c r="L29" s="43">
        <v>292</v>
      </c>
      <c r="M29" s="23">
        <f t="shared" si="3"/>
        <v>14425</v>
      </c>
    </row>
    <row r="30" spans="1:13" x14ac:dyDescent="0.2">
      <c r="A30" s="18">
        <v>37800</v>
      </c>
      <c r="B30" s="43">
        <v>3005</v>
      </c>
      <c r="C30" s="44">
        <v>2229</v>
      </c>
      <c r="D30" s="43">
        <v>1184</v>
      </c>
      <c r="E30" s="23">
        <f t="shared" si="0"/>
        <v>6418</v>
      </c>
      <c r="F30" s="43">
        <v>7</v>
      </c>
      <c r="G30" s="44">
        <v>0</v>
      </c>
      <c r="H30" s="22">
        <f t="shared" si="1"/>
        <v>7</v>
      </c>
      <c r="I30" s="44">
        <v>0</v>
      </c>
      <c r="J30" s="22">
        <f t="shared" si="2"/>
        <v>6425</v>
      </c>
      <c r="K30" s="44">
        <v>10540</v>
      </c>
      <c r="L30" s="43">
        <v>152</v>
      </c>
      <c r="M30" s="23">
        <f t="shared" si="3"/>
        <v>10692</v>
      </c>
    </row>
    <row r="31" spans="1:13" x14ac:dyDescent="0.2">
      <c r="A31" s="18">
        <v>37807</v>
      </c>
      <c r="B31" s="43">
        <v>3603</v>
      </c>
      <c r="C31" s="44">
        <v>2397</v>
      </c>
      <c r="D31" s="43">
        <v>1155</v>
      </c>
      <c r="E31" s="23">
        <f t="shared" si="0"/>
        <v>7155</v>
      </c>
      <c r="F31" s="43">
        <v>11</v>
      </c>
      <c r="G31" s="44">
        <v>0</v>
      </c>
      <c r="H31" s="22">
        <f t="shared" si="1"/>
        <v>11</v>
      </c>
      <c r="I31" s="44">
        <v>0</v>
      </c>
      <c r="J31" s="22">
        <f t="shared" si="2"/>
        <v>7166</v>
      </c>
      <c r="K31" s="44">
        <v>13655</v>
      </c>
      <c r="L31" s="43">
        <v>280</v>
      </c>
      <c r="M31" s="23">
        <f t="shared" si="3"/>
        <v>13935</v>
      </c>
    </row>
    <row r="32" spans="1:13" x14ac:dyDescent="0.2">
      <c r="A32" s="18">
        <v>37814</v>
      </c>
      <c r="B32" s="43">
        <v>3654</v>
      </c>
      <c r="C32" s="44">
        <v>2639</v>
      </c>
      <c r="D32" s="43">
        <v>1321</v>
      </c>
      <c r="E32" s="23">
        <f t="shared" si="0"/>
        <v>7614</v>
      </c>
      <c r="F32" s="43">
        <v>12</v>
      </c>
      <c r="G32" s="44">
        <v>0</v>
      </c>
      <c r="H32" s="22">
        <f t="shared" si="1"/>
        <v>12</v>
      </c>
      <c r="I32" s="44">
        <v>0</v>
      </c>
      <c r="J32" s="22">
        <f t="shared" si="2"/>
        <v>7626</v>
      </c>
      <c r="K32" s="44">
        <v>11569</v>
      </c>
      <c r="L32" s="43">
        <v>31</v>
      </c>
      <c r="M32" s="23">
        <f t="shared" si="3"/>
        <v>11600</v>
      </c>
    </row>
    <row r="33" spans="1:13" x14ac:dyDescent="0.2">
      <c r="A33" s="18">
        <v>37821</v>
      </c>
      <c r="B33" s="43">
        <v>2950</v>
      </c>
      <c r="C33" s="44">
        <v>2018</v>
      </c>
      <c r="D33" s="43">
        <v>900</v>
      </c>
      <c r="E33" s="23">
        <f t="shared" si="0"/>
        <v>5868</v>
      </c>
      <c r="F33" s="43">
        <v>21</v>
      </c>
      <c r="G33" s="44">
        <v>0</v>
      </c>
      <c r="H33" s="22">
        <f t="shared" si="1"/>
        <v>21</v>
      </c>
      <c r="I33" s="44">
        <v>0</v>
      </c>
      <c r="J33" s="22">
        <f t="shared" si="2"/>
        <v>5889</v>
      </c>
      <c r="K33" s="44">
        <v>8831</v>
      </c>
      <c r="L33" s="43">
        <v>153</v>
      </c>
      <c r="M33" s="23">
        <f t="shared" si="3"/>
        <v>8984</v>
      </c>
    </row>
    <row r="34" spans="1:13" x14ac:dyDescent="0.2">
      <c r="A34" s="18">
        <v>37828</v>
      </c>
      <c r="B34" s="43">
        <v>3890</v>
      </c>
      <c r="C34" s="44">
        <v>2314</v>
      </c>
      <c r="D34" s="43">
        <v>1156</v>
      </c>
      <c r="E34" s="23">
        <f t="shared" si="0"/>
        <v>7360</v>
      </c>
      <c r="F34" s="43">
        <v>5</v>
      </c>
      <c r="G34" s="44">
        <v>0</v>
      </c>
      <c r="H34" s="22">
        <f t="shared" si="1"/>
        <v>5</v>
      </c>
      <c r="I34" s="44">
        <v>0</v>
      </c>
      <c r="J34" s="22">
        <f t="shared" si="2"/>
        <v>7365</v>
      </c>
      <c r="K34" s="44">
        <v>11918</v>
      </c>
      <c r="L34" s="43">
        <v>221</v>
      </c>
      <c r="M34" s="23">
        <f t="shared" si="3"/>
        <v>12139</v>
      </c>
    </row>
    <row r="35" spans="1:13" x14ac:dyDescent="0.2">
      <c r="A35" s="18">
        <v>37835</v>
      </c>
      <c r="B35" s="43">
        <v>4364</v>
      </c>
      <c r="C35" s="44">
        <v>2565</v>
      </c>
      <c r="D35" s="43">
        <v>1001</v>
      </c>
      <c r="E35" s="24">
        <f t="shared" si="0"/>
        <v>7930</v>
      </c>
      <c r="F35" s="43">
        <v>12</v>
      </c>
      <c r="G35" s="44">
        <v>0</v>
      </c>
      <c r="H35" s="19">
        <f t="shared" si="1"/>
        <v>12</v>
      </c>
      <c r="I35" s="44">
        <v>0</v>
      </c>
      <c r="J35" s="19">
        <f t="shared" si="2"/>
        <v>7942</v>
      </c>
      <c r="K35" s="44">
        <v>11624</v>
      </c>
      <c r="L35" s="43">
        <v>326</v>
      </c>
      <c r="M35" s="24">
        <f t="shared" si="3"/>
        <v>11950</v>
      </c>
    </row>
    <row r="36" spans="1:13" x14ac:dyDescent="0.2">
      <c r="A36" s="18">
        <v>37842</v>
      </c>
      <c r="B36" s="43">
        <v>4305</v>
      </c>
      <c r="C36" s="44">
        <v>2339</v>
      </c>
      <c r="D36" s="43">
        <v>774</v>
      </c>
      <c r="E36" s="23">
        <f t="shared" si="0"/>
        <v>7418</v>
      </c>
      <c r="F36" s="43">
        <v>5</v>
      </c>
      <c r="G36" s="44">
        <v>0</v>
      </c>
      <c r="H36" s="22">
        <f t="shared" si="1"/>
        <v>5</v>
      </c>
      <c r="I36" s="44">
        <v>0</v>
      </c>
      <c r="J36" s="22">
        <f t="shared" si="2"/>
        <v>7423</v>
      </c>
      <c r="K36" s="44">
        <v>11259</v>
      </c>
      <c r="L36" s="43">
        <v>387</v>
      </c>
      <c r="M36" s="23">
        <f t="shared" si="3"/>
        <v>11646</v>
      </c>
    </row>
    <row r="37" spans="1:13" x14ac:dyDescent="0.2">
      <c r="A37" s="18">
        <v>37849</v>
      </c>
      <c r="B37" s="43">
        <v>3930</v>
      </c>
      <c r="C37" s="44">
        <v>2494</v>
      </c>
      <c r="D37" s="43">
        <v>957</v>
      </c>
      <c r="E37" s="23">
        <f t="shared" ref="E37:E56" si="4">SUM(B37:D37)</f>
        <v>7381</v>
      </c>
      <c r="F37" s="43">
        <v>6</v>
      </c>
      <c r="G37" s="44">
        <v>6</v>
      </c>
      <c r="H37" s="22">
        <f t="shared" ref="H37:H56" si="5">SUM(F37:G37)</f>
        <v>12</v>
      </c>
      <c r="I37" s="44">
        <v>0</v>
      </c>
      <c r="J37" s="22">
        <f t="shared" ref="J37:J56" si="6">E37+H37+I37</f>
        <v>7393</v>
      </c>
      <c r="K37" s="44">
        <v>14757</v>
      </c>
      <c r="L37" s="43">
        <v>20</v>
      </c>
      <c r="M37" s="23">
        <f t="shared" ref="M37:M56" si="7">SUM(K37:L37)</f>
        <v>14777</v>
      </c>
    </row>
    <row r="38" spans="1:13" x14ac:dyDescent="0.2">
      <c r="A38" s="18">
        <v>37856</v>
      </c>
      <c r="B38" s="43">
        <v>4513</v>
      </c>
      <c r="C38" s="44">
        <v>2375</v>
      </c>
      <c r="D38" s="43">
        <v>919</v>
      </c>
      <c r="E38" s="23">
        <f t="shared" si="4"/>
        <v>7807</v>
      </c>
      <c r="F38" s="43">
        <v>13</v>
      </c>
      <c r="G38" s="44">
        <v>0</v>
      </c>
      <c r="H38" s="22">
        <f t="shared" si="5"/>
        <v>13</v>
      </c>
      <c r="I38" s="44">
        <v>0</v>
      </c>
      <c r="J38" s="22">
        <f t="shared" si="6"/>
        <v>7820</v>
      </c>
      <c r="K38" s="44">
        <v>13380</v>
      </c>
      <c r="L38" s="43">
        <v>11</v>
      </c>
      <c r="M38" s="23">
        <f t="shared" si="7"/>
        <v>13391</v>
      </c>
    </row>
    <row r="39" spans="1:13" x14ac:dyDescent="0.2">
      <c r="A39" s="18">
        <v>37863</v>
      </c>
      <c r="B39" s="43">
        <v>4140</v>
      </c>
      <c r="C39" s="44">
        <v>2406</v>
      </c>
      <c r="D39" s="43">
        <v>608</v>
      </c>
      <c r="E39" s="23">
        <f t="shared" si="4"/>
        <v>7154</v>
      </c>
      <c r="F39" s="43">
        <v>2</v>
      </c>
      <c r="G39" s="44">
        <v>0</v>
      </c>
      <c r="H39" s="22">
        <f t="shared" si="5"/>
        <v>2</v>
      </c>
      <c r="I39" s="44">
        <v>0</v>
      </c>
      <c r="J39" s="22">
        <f t="shared" si="6"/>
        <v>7156</v>
      </c>
      <c r="K39" s="44">
        <v>13072</v>
      </c>
      <c r="L39" s="43">
        <v>16</v>
      </c>
      <c r="M39" s="23">
        <f t="shared" si="7"/>
        <v>13088</v>
      </c>
    </row>
    <row r="40" spans="1:13" x14ac:dyDescent="0.2">
      <c r="A40" s="18">
        <v>37870</v>
      </c>
      <c r="B40" s="43">
        <v>4895</v>
      </c>
      <c r="C40" s="44">
        <v>2326</v>
      </c>
      <c r="D40" s="43">
        <v>551</v>
      </c>
      <c r="E40" s="23">
        <f t="shared" si="4"/>
        <v>7772</v>
      </c>
      <c r="F40" s="43">
        <v>2</v>
      </c>
      <c r="G40" s="44">
        <v>0</v>
      </c>
      <c r="H40" s="22">
        <f t="shared" si="5"/>
        <v>2</v>
      </c>
      <c r="I40" s="44">
        <v>0</v>
      </c>
      <c r="J40" s="22">
        <f t="shared" si="6"/>
        <v>7774</v>
      </c>
      <c r="K40" s="44">
        <v>14702</v>
      </c>
      <c r="L40" s="43">
        <v>225</v>
      </c>
      <c r="M40" s="23">
        <f t="shared" si="7"/>
        <v>14927</v>
      </c>
    </row>
    <row r="41" spans="1:13" x14ac:dyDescent="0.2">
      <c r="A41" s="18">
        <v>37877</v>
      </c>
      <c r="B41" s="43">
        <v>5066</v>
      </c>
      <c r="C41" s="44">
        <v>2584</v>
      </c>
      <c r="D41" s="43">
        <v>761</v>
      </c>
      <c r="E41" s="23">
        <f t="shared" si="4"/>
        <v>8411</v>
      </c>
      <c r="F41" s="43">
        <v>14</v>
      </c>
      <c r="G41" s="44">
        <v>0</v>
      </c>
      <c r="H41" s="22">
        <f t="shared" si="5"/>
        <v>14</v>
      </c>
      <c r="I41" s="44">
        <v>0</v>
      </c>
      <c r="J41" s="22">
        <f t="shared" si="6"/>
        <v>8425</v>
      </c>
      <c r="K41" s="44">
        <v>13549</v>
      </c>
      <c r="L41" s="43">
        <v>19</v>
      </c>
      <c r="M41" s="23">
        <f t="shared" si="7"/>
        <v>13568</v>
      </c>
    </row>
    <row r="42" spans="1:13" x14ac:dyDescent="0.2">
      <c r="A42" s="18">
        <v>37884</v>
      </c>
      <c r="B42" s="43">
        <v>4996</v>
      </c>
      <c r="C42" s="44">
        <v>2544</v>
      </c>
      <c r="D42" s="43">
        <v>679</v>
      </c>
      <c r="E42" s="23">
        <f t="shared" si="4"/>
        <v>8219</v>
      </c>
      <c r="F42" s="43">
        <v>9</v>
      </c>
      <c r="G42" s="44">
        <v>0</v>
      </c>
      <c r="H42" s="22">
        <f t="shared" si="5"/>
        <v>9</v>
      </c>
      <c r="I42" s="44">
        <v>0</v>
      </c>
      <c r="J42" s="22">
        <f t="shared" si="6"/>
        <v>8228</v>
      </c>
      <c r="K42" s="44">
        <v>13139</v>
      </c>
      <c r="L42" s="43">
        <v>15</v>
      </c>
      <c r="M42" s="23">
        <f t="shared" si="7"/>
        <v>13154</v>
      </c>
    </row>
    <row r="43" spans="1:13" x14ac:dyDescent="0.2">
      <c r="A43" s="18">
        <v>37891</v>
      </c>
      <c r="B43" s="43">
        <v>4640</v>
      </c>
      <c r="C43" s="44">
        <v>2442</v>
      </c>
      <c r="D43" s="43">
        <v>510</v>
      </c>
      <c r="E43" s="23">
        <f t="shared" si="4"/>
        <v>7592</v>
      </c>
      <c r="F43" s="43">
        <v>3</v>
      </c>
      <c r="G43" s="44">
        <v>0</v>
      </c>
      <c r="H43" s="22">
        <f t="shared" si="5"/>
        <v>3</v>
      </c>
      <c r="I43" s="44">
        <v>0</v>
      </c>
      <c r="J43" s="22">
        <f t="shared" si="6"/>
        <v>7595</v>
      </c>
      <c r="K43" s="44">
        <v>13766</v>
      </c>
      <c r="L43" s="43">
        <v>18</v>
      </c>
      <c r="M43" s="23">
        <f t="shared" si="7"/>
        <v>13784</v>
      </c>
    </row>
    <row r="44" spans="1:13" x14ac:dyDescent="0.2">
      <c r="A44" s="18">
        <v>37898</v>
      </c>
      <c r="B44" s="43">
        <v>5026</v>
      </c>
      <c r="C44" s="44">
        <v>2511</v>
      </c>
      <c r="D44" s="43">
        <v>597</v>
      </c>
      <c r="E44" s="23">
        <f t="shared" si="4"/>
        <v>8134</v>
      </c>
      <c r="F44" s="43">
        <v>3</v>
      </c>
      <c r="G44" s="44">
        <v>0</v>
      </c>
      <c r="H44" s="22">
        <f t="shared" si="5"/>
        <v>3</v>
      </c>
      <c r="I44" s="44">
        <v>0</v>
      </c>
      <c r="J44" s="22">
        <f t="shared" si="6"/>
        <v>8137</v>
      </c>
      <c r="K44" s="44">
        <v>13650</v>
      </c>
      <c r="L44" s="43">
        <v>0</v>
      </c>
      <c r="M44" s="23">
        <f t="shared" si="7"/>
        <v>13650</v>
      </c>
    </row>
    <row r="45" spans="1:13" x14ac:dyDescent="0.2">
      <c r="A45" s="18">
        <v>37905</v>
      </c>
      <c r="B45" s="43">
        <v>5208</v>
      </c>
      <c r="C45" s="44">
        <v>2908</v>
      </c>
      <c r="D45" s="43">
        <v>621</v>
      </c>
      <c r="E45" s="23">
        <f t="shared" si="4"/>
        <v>8737</v>
      </c>
      <c r="F45" s="43">
        <v>3</v>
      </c>
      <c r="G45" s="44">
        <v>0</v>
      </c>
      <c r="H45" s="22">
        <f t="shared" si="5"/>
        <v>3</v>
      </c>
      <c r="I45" s="44">
        <v>0</v>
      </c>
      <c r="J45" s="22">
        <f t="shared" si="6"/>
        <v>8740</v>
      </c>
      <c r="K45" s="44">
        <v>14328</v>
      </c>
      <c r="L45" s="43">
        <v>31</v>
      </c>
      <c r="M45" s="23">
        <f t="shared" si="7"/>
        <v>14359</v>
      </c>
    </row>
    <row r="46" spans="1:13" x14ac:dyDescent="0.2">
      <c r="A46" s="18">
        <v>37912</v>
      </c>
      <c r="B46" s="43">
        <v>4781</v>
      </c>
      <c r="C46" s="44">
        <v>2573</v>
      </c>
      <c r="D46" s="43">
        <v>542</v>
      </c>
      <c r="E46" s="23">
        <f t="shared" si="4"/>
        <v>7896</v>
      </c>
      <c r="F46" s="43">
        <v>3</v>
      </c>
      <c r="G46" s="44">
        <v>0</v>
      </c>
      <c r="H46" s="22">
        <f t="shared" si="5"/>
        <v>3</v>
      </c>
      <c r="I46" s="44">
        <v>0</v>
      </c>
      <c r="J46" s="22">
        <f t="shared" si="6"/>
        <v>7899</v>
      </c>
      <c r="K46" s="44">
        <v>12782</v>
      </c>
      <c r="L46" s="43">
        <v>15</v>
      </c>
      <c r="M46" s="23">
        <f t="shared" si="7"/>
        <v>12797</v>
      </c>
    </row>
    <row r="47" spans="1:13" x14ac:dyDescent="0.2">
      <c r="A47" s="18">
        <v>37919</v>
      </c>
      <c r="B47" s="43">
        <v>5206</v>
      </c>
      <c r="C47" s="44">
        <v>2911</v>
      </c>
      <c r="D47" s="43">
        <v>438</v>
      </c>
      <c r="E47" s="23">
        <f t="shared" si="4"/>
        <v>8555</v>
      </c>
      <c r="F47" s="43">
        <v>11</v>
      </c>
      <c r="G47" s="44">
        <v>0</v>
      </c>
      <c r="H47" s="22">
        <f t="shared" si="5"/>
        <v>11</v>
      </c>
      <c r="I47" s="44">
        <v>0</v>
      </c>
      <c r="J47" s="22">
        <f t="shared" si="6"/>
        <v>8566</v>
      </c>
      <c r="K47" s="44">
        <v>10808</v>
      </c>
      <c r="L47" s="43">
        <v>12</v>
      </c>
      <c r="M47" s="23">
        <f t="shared" si="7"/>
        <v>10820</v>
      </c>
    </row>
    <row r="48" spans="1:13" x14ac:dyDescent="0.2">
      <c r="A48" s="18">
        <v>37926</v>
      </c>
      <c r="B48" s="43">
        <v>5496</v>
      </c>
      <c r="C48" s="44">
        <v>2963</v>
      </c>
      <c r="D48" s="43">
        <v>660</v>
      </c>
      <c r="E48" s="23">
        <f t="shared" si="4"/>
        <v>9119</v>
      </c>
      <c r="F48" s="43">
        <v>8</v>
      </c>
      <c r="G48" s="44">
        <v>0</v>
      </c>
      <c r="H48" s="22">
        <f t="shared" si="5"/>
        <v>8</v>
      </c>
      <c r="I48" s="44">
        <v>0</v>
      </c>
      <c r="J48" s="22">
        <f t="shared" si="6"/>
        <v>9127</v>
      </c>
      <c r="K48" s="44">
        <v>10993</v>
      </c>
      <c r="L48" s="43">
        <v>23</v>
      </c>
      <c r="M48" s="23">
        <f t="shared" si="7"/>
        <v>11016</v>
      </c>
    </row>
    <row r="49" spans="1:13" x14ac:dyDescent="0.2">
      <c r="A49" s="18">
        <v>37933</v>
      </c>
      <c r="B49" s="43">
        <v>5644</v>
      </c>
      <c r="C49" s="44">
        <v>3121</v>
      </c>
      <c r="D49" s="43">
        <v>754</v>
      </c>
      <c r="E49" s="47">
        <f t="shared" si="4"/>
        <v>9519</v>
      </c>
      <c r="F49" s="43">
        <v>13</v>
      </c>
      <c r="G49" s="44">
        <v>0</v>
      </c>
      <c r="H49" s="22">
        <f t="shared" si="5"/>
        <v>13</v>
      </c>
      <c r="I49" s="44">
        <v>0</v>
      </c>
      <c r="J49" s="22">
        <f t="shared" si="6"/>
        <v>9532</v>
      </c>
      <c r="K49" s="44">
        <v>10335</v>
      </c>
      <c r="L49" s="43">
        <v>559</v>
      </c>
      <c r="M49" s="23">
        <f t="shared" si="7"/>
        <v>10894</v>
      </c>
    </row>
    <row r="50" spans="1:13" x14ac:dyDescent="0.2">
      <c r="A50" s="18">
        <v>37940</v>
      </c>
      <c r="B50" s="43">
        <v>4605</v>
      </c>
      <c r="C50" s="44">
        <v>3176</v>
      </c>
      <c r="D50" s="43">
        <v>852</v>
      </c>
      <c r="E50" s="23">
        <f t="shared" si="4"/>
        <v>8633</v>
      </c>
      <c r="F50" s="43">
        <v>22</v>
      </c>
      <c r="G50" s="44">
        <v>0</v>
      </c>
      <c r="H50" s="22">
        <f t="shared" si="5"/>
        <v>22</v>
      </c>
      <c r="I50" s="44">
        <v>0</v>
      </c>
      <c r="J50" s="51">
        <f t="shared" si="6"/>
        <v>8655</v>
      </c>
      <c r="K50" s="44">
        <v>10646</v>
      </c>
      <c r="L50" s="43">
        <v>695</v>
      </c>
      <c r="M50" s="23">
        <f t="shared" si="7"/>
        <v>11341</v>
      </c>
    </row>
    <row r="51" spans="1:13" x14ac:dyDescent="0.2">
      <c r="A51" s="18">
        <v>37947</v>
      </c>
      <c r="B51" s="43">
        <v>4480</v>
      </c>
      <c r="C51" s="44">
        <v>2938</v>
      </c>
      <c r="D51" s="43">
        <v>728</v>
      </c>
      <c r="E51" s="47">
        <f t="shared" si="4"/>
        <v>8146</v>
      </c>
      <c r="F51" s="43">
        <v>5</v>
      </c>
      <c r="G51" s="44">
        <v>0</v>
      </c>
      <c r="H51" s="22">
        <f t="shared" si="5"/>
        <v>5</v>
      </c>
      <c r="I51" s="44">
        <v>0</v>
      </c>
      <c r="J51" s="19">
        <f t="shared" si="6"/>
        <v>8151</v>
      </c>
      <c r="K51" s="44">
        <v>11324</v>
      </c>
      <c r="L51" s="43">
        <v>486</v>
      </c>
      <c r="M51" s="23">
        <f t="shared" si="7"/>
        <v>11810</v>
      </c>
    </row>
    <row r="52" spans="1:13" x14ac:dyDescent="0.2">
      <c r="A52" s="18">
        <v>37954</v>
      </c>
      <c r="B52" s="43">
        <v>4515</v>
      </c>
      <c r="C52" s="44">
        <v>3488</v>
      </c>
      <c r="D52" s="43">
        <v>1198</v>
      </c>
      <c r="E52" s="23">
        <f t="shared" si="4"/>
        <v>9201</v>
      </c>
      <c r="F52" s="43">
        <v>28</v>
      </c>
      <c r="G52" s="44">
        <v>0</v>
      </c>
      <c r="H52" s="22">
        <f t="shared" si="5"/>
        <v>28</v>
      </c>
      <c r="I52" s="44">
        <v>0</v>
      </c>
      <c r="J52" s="22">
        <f t="shared" si="6"/>
        <v>9229</v>
      </c>
      <c r="K52" s="44">
        <v>12565</v>
      </c>
      <c r="L52" s="43">
        <v>679</v>
      </c>
      <c r="M52" s="23">
        <f t="shared" si="7"/>
        <v>13244</v>
      </c>
    </row>
    <row r="53" spans="1:13" x14ac:dyDescent="0.2">
      <c r="A53" s="18">
        <v>37961</v>
      </c>
      <c r="B53" s="43">
        <v>4080</v>
      </c>
      <c r="C53" s="44">
        <v>4022</v>
      </c>
      <c r="D53" s="43">
        <v>1327</v>
      </c>
      <c r="E53" s="23">
        <f t="shared" si="4"/>
        <v>9429</v>
      </c>
      <c r="F53" s="43">
        <v>3</v>
      </c>
      <c r="G53" s="44">
        <v>0</v>
      </c>
      <c r="H53" s="22">
        <f t="shared" si="5"/>
        <v>3</v>
      </c>
      <c r="I53" s="44">
        <v>0</v>
      </c>
      <c r="J53" s="22">
        <f t="shared" si="6"/>
        <v>9432</v>
      </c>
      <c r="K53" s="44">
        <v>12230</v>
      </c>
      <c r="L53" s="43">
        <v>369</v>
      </c>
      <c r="M53" s="23">
        <f t="shared" si="7"/>
        <v>12599</v>
      </c>
    </row>
    <row r="54" spans="1:13" x14ac:dyDescent="0.2">
      <c r="A54" s="18">
        <v>37968</v>
      </c>
      <c r="B54" s="43">
        <v>4435</v>
      </c>
      <c r="C54" s="44">
        <v>3435</v>
      </c>
      <c r="D54" s="43">
        <v>1404</v>
      </c>
      <c r="E54" s="23">
        <f t="shared" si="4"/>
        <v>9274</v>
      </c>
      <c r="F54" s="43">
        <v>22</v>
      </c>
      <c r="G54" s="44">
        <v>0</v>
      </c>
      <c r="H54" s="22">
        <f t="shared" si="5"/>
        <v>22</v>
      </c>
      <c r="I54" s="44">
        <v>0</v>
      </c>
      <c r="J54" s="22">
        <f t="shared" si="6"/>
        <v>9296</v>
      </c>
      <c r="K54" s="44">
        <v>11309</v>
      </c>
      <c r="L54" s="43">
        <v>452</v>
      </c>
      <c r="M54" s="23">
        <f t="shared" si="7"/>
        <v>11761</v>
      </c>
    </row>
    <row r="55" spans="1:13" x14ac:dyDescent="0.2">
      <c r="A55" s="18">
        <v>37975</v>
      </c>
      <c r="B55" s="43">
        <v>3422</v>
      </c>
      <c r="C55" s="44">
        <v>3016</v>
      </c>
      <c r="D55" s="43">
        <v>1103</v>
      </c>
      <c r="E55" s="23">
        <f t="shared" si="4"/>
        <v>7541</v>
      </c>
      <c r="F55" s="43">
        <v>16</v>
      </c>
      <c r="G55" s="44">
        <v>0</v>
      </c>
      <c r="H55" s="22">
        <f t="shared" si="5"/>
        <v>16</v>
      </c>
      <c r="I55" s="44">
        <v>0</v>
      </c>
      <c r="J55" s="22">
        <f t="shared" si="6"/>
        <v>7557</v>
      </c>
      <c r="K55" s="44">
        <v>13205</v>
      </c>
      <c r="L55" s="43">
        <v>546</v>
      </c>
      <c r="M55" s="23">
        <f t="shared" si="7"/>
        <v>13751</v>
      </c>
    </row>
    <row r="56" spans="1:13" x14ac:dyDescent="0.2">
      <c r="A56" s="25">
        <v>37982</v>
      </c>
      <c r="B56" s="52">
        <v>1418</v>
      </c>
      <c r="C56" s="45">
        <v>1516</v>
      </c>
      <c r="D56" s="46">
        <v>541</v>
      </c>
      <c r="E56" s="27">
        <f t="shared" si="4"/>
        <v>3475</v>
      </c>
      <c r="F56" s="52">
        <v>1</v>
      </c>
      <c r="G56" s="45">
        <v>0</v>
      </c>
      <c r="H56" s="26">
        <f t="shared" si="5"/>
        <v>1</v>
      </c>
      <c r="I56" s="45">
        <v>0</v>
      </c>
      <c r="J56" s="26">
        <f t="shared" si="6"/>
        <v>3476</v>
      </c>
      <c r="K56" s="45">
        <v>5675</v>
      </c>
      <c r="L56" s="46">
        <v>3</v>
      </c>
      <c r="M56" s="27">
        <f t="shared" si="7"/>
        <v>5678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16649</v>
      </c>
      <c r="C58" s="21">
        <f>C5+C6+C7+C8+C9</f>
        <v>16988</v>
      </c>
      <c r="D58" s="21">
        <f>D5+D6+D7+D8+D9</f>
        <v>5118</v>
      </c>
      <c r="E58" s="21">
        <f t="shared" ref="E58:E69" si="8">SUM(B58:D58)</f>
        <v>38755</v>
      </c>
      <c r="F58" s="21">
        <f>F5+F6+F7+F8+F9</f>
        <v>62</v>
      </c>
      <c r="G58" s="21">
        <f>G5+G6+G7+G8+G9</f>
        <v>0</v>
      </c>
      <c r="H58" s="30">
        <f t="shared" ref="H58:H69" si="9">SUM(F58:G58)</f>
        <v>62</v>
      </c>
      <c r="I58" s="21">
        <f>I5+I6+I7+I8+I9</f>
        <v>0</v>
      </c>
      <c r="J58" s="30">
        <f t="shared" ref="J58:J69" si="10">E58+H58+I58</f>
        <v>38817</v>
      </c>
      <c r="K58" s="21">
        <f>K5+K6+K7+K8+K9</f>
        <v>56717</v>
      </c>
      <c r="L58" s="21">
        <f>L5+L6+L7+L8+L9</f>
        <v>76</v>
      </c>
      <c r="M58" s="21">
        <f t="shared" ref="M58:M69" si="11">SUM(K58:L58)</f>
        <v>56793</v>
      </c>
    </row>
    <row r="59" spans="1:13" x14ac:dyDescent="0.2">
      <c r="A59" s="31" t="s">
        <v>19</v>
      </c>
      <c r="B59" s="23">
        <f>B10+B11+B12+B13</f>
        <v>17177</v>
      </c>
      <c r="C59" s="23">
        <f>C10+C11+C12+C13</f>
        <v>12745</v>
      </c>
      <c r="D59" s="23">
        <f>D10+D11+D12+D13</f>
        <v>3650</v>
      </c>
      <c r="E59" s="23">
        <f t="shared" si="8"/>
        <v>33572</v>
      </c>
      <c r="F59" s="23">
        <f>F10+F11+F12+F13</f>
        <v>58</v>
      </c>
      <c r="G59" s="23">
        <f>G10+G11+G12+G13</f>
        <v>4</v>
      </c>
      <c r="H59" s="22">
        <f t="shared" si="9"/>
        <v>62</v>
      </c>
      <c r="I59" s="23">
        <f>I10+I11+I12+I13</f>
        <v>0</v>
      </c>
      <c r="J59" s="22">
        <f t="shared" si="10"/>
        <v>33634</v>
      </c>
      <c r="K59" s="23">
        <f>K10+K11+K12+K13</f>
        <v>38591</v>
      </c>
      <c r="L59" s="23">
        <f>L10+L11+L12+L13</f>
        <v>121</v>
      </c>
      <c r="M59" s="23">
        <f t="shared" si="11"/>
        <v>38712</v>
      </c>
    </row>
    <row r="60" spans="1:13" x14ac:dyDescent="0.2">
      <c r="A60" s="31" t="s">
        <v>20</v>
      </c>
      <c r="B60" s="23">
        <f>B14+B15+B16+B17</f>
        <v>16808</v>
      </c>
      <c r="C60" s="23">
        <f>C14+C15+C16+C17</f>
        <v>9637</v>
      </c>
      <c r="D60" s="23">
        <f>D14+D15+D16+D17</f>
        <v>4195</v>
      </c>
      <c r="E60" s="23">
        <f t="shared" si="8"/>
        <v>30640</v>
      </c>
      <c r="F60" s="23">
        <f>F14+F15+F16+F17</f>
        <v>197</v>
      </c>
      <c r="G60" s="23">
        <f>G14+G15+G16+G17</f>
        <v>0</v>
      </c>
      <c r="H60" s="22">
        <f t="shared" si="9"/>
        <v>197</v>
      </c>
      <c r="I60" s="23">
        <f>I14+I15+I16+I17</f>
        <v>0</v>
      </c>
      <c r="J60" s="22">
        <f t="shared" si="10"/>
        <v>30837</v>
      </c>
      <c r="K60" s="23">
        <f>K14+K15+K16+K17</f>
        <v>29767</v>
      </c>
      <c r="L60" s="23">
        <f>L14+L15+L16+L17</f>
        <v>95</v>
      </c>
      <c r="M60" s="23">
        <f t="shared" si="11"/>
        <v>29862</v>
      </c>
    </row>
    <row r="61" spans="1:13" x14ac:dyDescent="0.2">
      <c r="A61" s="31" t="s">
        <v>21</v>
      </c>
      <c r="B61" s="23">
        <f>B18+B19+B20+B21+B22</f>
        <v>20846</v>
      </c>
      <c r="C61" s="23">
        <f>C18+C19+C20+C21+C22</f>
        <v>12752</v>
      </c>
      <c r="D61" s="23">
        <f>D18+D19+D20+D21+D22</f>
        <v>5076</v>
      </c>
      <c r="E61" s="23">
        <f t="shared" si="8"/>
        <v>38674</v>
      </c>
      <c r="F61" s="23">
        <f>F18+F19+F20+F21+F22</f>
        <v>140</v>
      </c>
      <c r="G61" s="23">
        <f>G18+G19+G20+G21+G22</f>
        <v>0</v>
      </c>
      <c r="H61" s="22">
        <f t="shared" si="9"/>
        <v>140</v>
      </c>
      <c r="I61" s="23">
        <f>I18+I19+I20+I21+I22</f>
        <v>0</v>
      </c>
      <c r="J61" s="22">
        <f t="shared" si="10"/>
        <v>38814</v>
      </c>
      <c r="K61" s="23">
        <f>K18+K19+K20+K21+K22</f>
        <v>38038</v>
      </c>
      <c r="L61" s="23">
        <f>L18+L19+L20+L21+L22</f>
        <v>82</v>
      </c>
      <c r="M61" s="23">
        <f t="shared" si="11"/>
        <v>38120</v>
      </c>
    </row>
    <row r="62" spans="1:13" x14ac:dyDescent="0.2">
      <c r="A62" s="31" t="s">
        <v>22</v>
      </c>
      <c r="B62" s="23">
        <f>B23+B24+B25+B26</f>
        <v>16438</v>
      </c>
      <c r="C62" s="23">
        <f>C23+C24+C25+C26</f>
        <v>9271</v>
      </c>
      <c r="D62" s="23">
        <f>D23+D24+D25+D26</f>
        <v>5553</v>
      </c>
      <c r="E62" s="23">
        <f t="shared" si="8"/>
        <v>31262</v>
      </c>
      <c r="F62" s="23">
        <f>F23+F24+F25+F26</f>
        <v>41</v>
      </c>
      <c r="G62" s="23">
        <f>G23+G24+G25+G26</f>
        <v>0</v>
      </c>
      <c r="H62" s="22">
        <f t="shared" si="9"/>
        <v>41</v>
      </c>
      <c r="I62" s="23">
        <f>I23+I24+I25+I26</f>
        <v>0</v>
      </c>
      <c r="J62" s="22">
        <f t="shared" si="10"/>
        <v>31303</v>
      </c>
      <c r="K62" s="23">
        <f>K23+K24+K25+K26</f>
        <v>35383</v>
      </c>
      <c r="L62" s="23">
        <f>L23+L24+L25+L26</f>
        <v>306</v>
      </c>
      <c r="M62" s="23">
        <f t="shared" si="11"/>
        <v>35689</v>
      </c>
    </row>
    <row r="63" spans="1:13" x14ac:dyDescent="0.2">
      <c r="A63" s="31" t="s">
        <v>23</v>
      </c>
      <c r="B63" s="23">
        <f>B27+B28+B29+B30</f>
        <v>14374</v>
      </c>
      <c r="C63" s="23">
        <f>C27+C28+C29+C30</f>
        <v>9560</v>
      </c>
      <c r="D63" s="23">
        <f>D27+D28+D29+D30</f>
        <v>5457</v>
      </c>
      <c r="E63" s="23">
        <f t="shared" si="8"/>
        <v>29391</v>
      </c>
      <c r="F63" s="23">
        <f>F27+F28+F29+F30</f>
        <v>24</v>
      </c>
      <c r="G63" s="23">
        <f>G27+G28+G29+G30</f>
        <v>0</v>
      </c>
      <c r="H63" s="22">
        <f t="shared" si="9"/>
        <v>24</v>
      </c>
      <c r="I63" s="23">
        <f>I27+I28+I29+I30</f>
        <v>0</v>
      </c>
      <c r="J63" s="22">
        <f t="shared" si="10"/>
        <v>29415</v>
      </c>
      <c r="K63" s="23">
        <f>K27+K28+K29+K30</f>
        <v>50049</v>
      </c>
      <c r="L63" s="23">
        <f>L27+L28+L29+L30</f>
        <v>613</v>
      </c>
      <c r="M63" s="23">
        <f t="shared" si="11"/>
        <v>50662</v>
      </c>
    </row>
    <row r="64" spans="1:13" x14ac:dyDescent="0.2">
      <c r="A64" s="31" t="s">
        <v>24</v>
      </c>
      <c r="B64" s="23">
        <f>B31+B32+B33+B34+B35</f>
        <v>18461</v>
      </c>
      <c r="C64" s="23">
        <f>C31+C32+C33+C34+C35</f>
        <v>11933</v>
      </c>
      <c r="D64" s="23">
        <f>D31+D32+D33+D34+D35</f>
        <v>5533</v>
      </c>
      <c r="E64" s="23">
        <f t="shared" si="8"/>
        <v>35927</v>
      </c>
      <c r="F64" s="23">
        <f>F31+F32+F33+F34+F35</f>
        <v>61</v>
      </c>
      <c r="G64" s="23">
        <f>G31+G32+G33+G34+G35</f>
        <v>0</v>
      </c>
      <c r="H64" s="22">
        <f t="shared" si="9"/>
        <v>61</v>
      </c>
      <c r="I64" s="23">
        <f>I31+I32+I33+I34+I35</f>
        <v>0</v>
      </c>
      <c r="J64" s="22">
        <f t="shared" si="10"/>
        <v>35988</v>
      </c>
      <c r="K64" s="23">
        <f>K31+K32+K33+K34+K35</f>
        <v>57597</v>
      </c>
      <c r="L64" s="23">
        <f>L31+L32+L33+L34+L35</f>
        <v>1011</v>
      </c>
      <c r="M64" s="23">
        <f t="shared" si="11"/>
        <v>58608</v>
      </c>
    </row>
    <row r="65" spans="1:13" x14ac:dyDescent="0.2">
      <c r="A65" s="31" t="s">
        <v>25</v>
      </c>
      <c r="B65" s="23">
        <f>B36+B37+B38+B39</f>
        <v>16888</v>
      </c>
      <c r="C65" s="23">
        <f>C36+C37+C38+C39</f>
        <v>9614</v>
      </c>
      <c r="D65" s="23">
        <f>D36+D37+D38+D39</f>
        <v>3258</v>
      </c>
      <c r="E65" s="23">
        <f t="shared" si="8"/>
        <v>29760</v>
      </c>
      <c r="F65" s="23">
        <f>F36+F37+F38+F39</f>
        <v>26</v>
      </c>
      <c r="G65" s="23">
        <f>G36+G37+G38+G39</f>
        <v>6</v>
      </c>
      <c r="H65" s="22">
        <f t="shared" si="9"/>
        <v>32</v>
      </c>
      <c r="I65" s="23">
        <f>I36+I37+I38+I39</f>
        <v>0</v>
      </c>
      <c r="J65" s="22">
        <f t="shared" si="10"/>
        <v>29792</v>
      </c>
      <c r="K65" s="23">
        <f>K36+K37+K38+K39</f>
        <v>52468</v>
      </c>
      <c r="L65" s="23">
        <f>L36+L37+L38+L39</f>
        <v>434</v>
      </c>
      <c r="M65" s="23">
        <f t="shared" si="11"/>
        <v>52902</v>
      </c>
    </row>
    <row r="66" spans="1:13" x14ac:dyDescent="0.2">
      <c r="A66" s="31" t="s">
        <v>26</v>
      </c>
      <c r="B66" s="23">
        <f>B40+B41+B42+B43</f>
        <v>19597</v>
      </c>
      <c r="C66" s="23">
        <f>C40+C41+C42+C43</f>
        <v>9896</v>
      </c>
      <c r="D66" s="23">
        <f>D40+D41+D42+D43</f>
        <v>2501</v>
      </c>
      <c r="E66" s="23">
        <f t="shared" si="8"/>
        <v>31994</v>
      </c>
      <c r="F66" s="23">
        <f>F40+F41+F42+F43</f>
        <v>28</v>
      </c>
      <c r="G66" s="23">
        <f>G40+G41+G42+G43</f>
        <v>0</v>
      </c>
      <c r="H66" s="22">
        <f t="shared" si="9"/>
        <v>28</v>
      </c>
      <c r="I66" s="23">
        <f>I40+I41+I42+I43</f>
        <v>0</v>
      </c>
      <c r="J66" s="22">
        <f t="shared" si="10"/>
        <v>32022</v>
      </c>
      <c r="K66" s="23">
        <f>K40+K41+K42+K43</f>
        <v>55156</v>
      </c>
      <c r="L66" s="23">
        <f>L40+L41+L42+L43</f>
        <v>277</v>
      </c>
      <c r="M66" s="23">
        <f t="shared" si="11"/>
        <v>55433</v>
      </c>
    </row>
    <row r="67" spans="1:13" x14ac:dyDescent="0.2">
      <c r="A67" s="31" t="s">
        <v>27</v>
      </c>
      <c r="B67" s="23">
        <f>B44+B45+B46+B47+B48</f>
        <v>25717</v>
      </c>
      <c r="C67" s="23">
        <f>C44+C45+C46+C47+C48</f>
        <v>13866</v>
      </c>
      <c r="D67" s="23">
        <f>D44+D45+D46+D47+D48</f>
        <v>2858</v>
      </c>
      <c r="E67" s="23">
        <f t="shared" si="8"/>
        <v>42441</v>
      </c>
      <c r="F67" s="23">
        <f>F44+F45+F46+F47+F48</f>
        <v>28</v>
      </c>
      <c r="G67" s="23">
        <f>G44+G45+G46+G47+G48</f>
        <v>0</v>
      </c>
      <c r="H67" s="22">
        <f t="shared" si="9"/>
        <v>28</v>
      </c>
      <c r="I67" s="23">
        <f>I44+I45+I46+I47+I48</f>
        <v>0</v>
      </c>
      <c r="J67" s="22">
        <f t="shared" si="10"/>
        <v>42469</v>
      </c>
      <c r="K67" s="23">
        <f>K44+K45+K46+K47+K48</f>
        <v>62561</v>
      </c>
      <c r="L67" s="23">
        <f>L44+L45+L46+L47+L48</f>
        <v>81</v>
      </c>
      <c r="M67" s="23">
        <f t="shared" si="11"/>
        <v>62642</v>
      </c>
    </row>
    <row r="68" spans="1:13" x14ac:dyDescent="0.2">
      <c r="A68" s="31" t="s">
        <v>28</v>
      </c>
      <c r="B68" s="23">
        <f>B49+B50+B51+B52</f>
        <v>19244</v>
      </c>
      <c r="C68" s="23">
        <f>C49+C50+C51+C52</f>
        <v>12723</v>
      </c>
      <c r="D68" s="23">
        <f>D49+D50+D51+D52</f>
        <v>3532</v>
      </c>
      <c r="E68" s="23">
        <f t="shared" si="8"/>
        <v>35499</v>
      </c>
      <c r="F68" s="23">
        <f>F49+F50+F51+F52</f>
        <v>68</v>
      </c>
      <c r="G68" s="23">
        <f>G49+G50+G51+G52</f>
        <v>0</v>
      </c>
      <c r="H68" s="22">
        <f t="shared" si="9"/>
        <v>68</v>
      </c>
      <c r="I68" s="23">
        <f>I49+I50+I51+I52</f>
        <v>0</v>
      </c>
      <c r="J68" s="22">
        <f t="shared" si="10"/>
        <v>35567</v>
      </c>
      <c r="K68" s="23">
        <f>K49+K50+K51+K52</f>
        <v>44870</v>
      </c>
      <c r="L68" s="23">
        <f>L49+L50+L51+L52</f>
        <v>2419</v>
      </c>
      <c r="M68" s="23">
        <f t="shared" si="11"/>
        <v>47289</v>
      </c>
    </row>
    <row r="69" spans="1:13" x14ac:dyDescent="0.2">
      <c r="A69" s="32" t="s">
        <v>29</v>
      </c>
      <c r="B69" s="27">
        <f>B53+B54+B55+B56</f>
        <v>13355</v>
      </c>
      <c r="C69" s="27">
        <f>C53+C54+C55+C56</f>
        <v>11989</v>
      </c>
      <c r="D69" s="27">
        <f>D53+D54+D55+D56</f>
        <v>4375</v>
      </c>
      <c r="E69" s="27">
        <f t="shared" si="8"/>
        <v>29719</v>
      </c>
      <c r="F69" s="27">
        <f>F53+F54+F55+F56</f>
        <v>42</v>
      </c>
      <c r="G69" s="27">
        <f>G53+G54+G55+G56</f>
        <v>0</v>
      </c>
      <c r="H69" s="26">
        <f t="shared" si="9"/>
        <v>42</v>
      </c>
      <c r="I69" s="27">
        <f>I53+I54+I55+I56</f>
        <v>0</v>
      </c>
      <c r="J69" s="26">
        <f t="shared" si="10"/>
        <v>29761</v>
      </c>
      <c r="K69" s="27">
        <f>K53+K54+K55+K56</f>
        <v>42419</v>
      </c>
      <c r="L69" s="27">
        <f>L53+L54+L55+L56</f>
        <v>1370</v>
      </c>
      <c r="M69" s="27">
        <f t="shared" si="11"/>
        <v>43789</v>
      </c>
    </row>
    <row r="71" spans="1:13" x14ac:dyDescent="0.2">
      <c r="A71" s="29" t="s">
        <v>30</v>
      </c>
      <c r="B71" s="21">
        <f>B58+B59+B60</f>
        <v>50634</v>
      </c>
      <c r="C71" s="21">
        <f>C58+C59+C60</f>
        <v>39370</v>
      </c>
      <c r="D71" s="21">
        <f>D58+D59+D60</f>
        <v>12963</v>
      </c>
      <c r="E71" s="21">
        <f>SUM(B71:D71)</f>
        <v>102967</v>
      </c>
      <c r="F71" s="21">
        <f>F58+F59+F60</f>
        <v>317</v>
      </c>
      <c r="G71" s="21">
        <f>G58+G59+G60</f>
        <v>4</v>
      </c>
      <c r="H71" s="21">
        <f>SUM(F71:G71)</f>
        <v>321</v>
      </c>
      <c r="I71" s="21">
        <f>I58+I59+I60</f>
        <v>0</v>
      </c>
      <c r="J71" s="21">
        <f>E71+H71+I71</f>
        <v>103288</v>
      </c>
      <c r="K71" s="21">
        <f>K58+K59+K60</f>
        <v>125075</v>
      </c>
      <c r="L71" s="21">
        <f>L58+L59+L60</f>
        <v>292</v>
      </c>
      <c r="M71" s="21">
        <f>SUM(K71:L71)</f>
        <v>125367</v>
      </c>
    </row>
    <row r="72" spans="1:13" x14ac:dyDescent="0.2">
      <c r="A72" s="31" t="s">
        <v>31</v>
      </c>
      <c r="B72" s="23">
        <f>B61+B62+B63</f>
        <v>51658</v>
      </c>
      <c r="C72" s="23">
        <f>C61+C62+C63</f>
        <v>31583</v>
      </c>
      <c r="D72" s="23">
        <f>D61+D62+D63</f>
        <v>16086</v>
      </c>
      <c r="E72" s="23">
        <f>SUM(B72:D72)</f>
        <v>99327</v>
      </c>
      <c r="F72" s="23">
        <f>F61+F62+F63</f>
        <v>205</v>
      </c>
      <c r="G72" s="23">
        <f>G61+G62+G63</f>
        <v>0</v>
      </c>
      <c r="H72" s="23">
        <f>SUM(F72:G72)</f>
        <v>205</v>
      </c>
      <c r="I72" s="23">
        <f>I61+I62+I63</f>
        <v>0</v>
      </c>
      <c r="J72" s="23">
        <f>E72+H72+I72</f>
        <v>99532</v>
      </c>
      <c r="K72" s="23">
        <f>K61+K62+K63</f>
        <v>123470</v>
      </c>
      <c r="L72" s="23">
        <f>L61+L62+L63</f>
        <v>1001</v>
      </c>
      <c r="M72" s="23">
        <f>SUM(K72:L72)</f>
        <v>124471</v>
      </c>
    </row>
    <row r="73" spans="1:13" x14ac:dyDescent="0.2">
      <c r="A73" s="31" t="s">
        <v>32</v>
      </c>
      <c r="B73" s="23">
        <f>B64+B65+B66</f>
        <v>54946</v>
      </c>
      <c r="C73" s="23">
        <f>C64+C65+C66</f>
        <v>31443</v>
      </c>
      <c r="D73" s="23">
        <f>D64+D65+D66</f>
        <v>11292</v>
      </c>
      <c r="E73" s="23">
        <f>SUM(B73:D73)</f>
        <v>97681</v>
      </c>
      <c r="F73" s="23">
        <f>F64+F65+F66</f>
        <v>115</v>
      </c>
      <c r="G73" s="23">
        <f>G64+G65+G66</f>
        <v>6</v>
      </c>
      <c r="H73" s="23">
        <f>SUM(F73:G73)</f>
        <v>121</v>
      </c>
      <c r="I73" s="23">
        <f>I64+I65+I66</f>
        <v>0</v>
      </c>
      <c r="J73" s="23">
        <f>E73+H73+I73</f>
        <v>97802</v>
      </c>
      <c r="K73" s="23">
        <f>K64+K65+K66</f>
        <v>165221</v>
      </c>
      <c r="L73" s="23">
        <f>L64+L65+L66</f>
        <v>1722</v>
      </c>
      <c r="M73" s="23">
        <f>SUM(K73:L73)</f>
        <v>166943</v>
      </c>
    </row>
    <row r="74" spans="1:13" x14ac:dyDescent="0.2">
      <c r="A74" s="32" t="s">
        <v>33</v>
      </c>
      <c r="B74" s="27">
        <f>B67+B68+B69</f>
        <v>58316</v>
      </c>
      <c r="C74" s="27">
        <f>C67+C68+C69</f>
        <v>38578</v>
      </c>
      <c r="D74" s="27">
        <f>D67+D68+D69</f>
        <v>10765</v>
      </c>
      <c r="E74" s="27">
        <f>SUM(B74:D74)</f>
        <v>107659</v>
      </c>
      <c r="F74" s="27">
        <f>F67+F68+F69</f>
        <v>138</v>
      </c>
      <c r="G74" s="27">
        <f>G67+G68+G69</f>
        <v>0</v>
      </c>
      <c r="H74" s="27">
        <f>SUM(F74:G74)</f>
        <v>138</v>
      </c>
      <c r="I74" s="27">
        <f>I67+I68+I69</f>
        <v>0</v>
      </c>
      <c r="J74" s="27">
        <f>E74+H74+I74</f>
        <v>107797</v>
      </c>
      <c r="K74" s="27">
        <f>K67+K68+K69</f>
        <v>149850</v>
      </c>
      <c r="L74" s="27">
        <f>L67+L68+L69</f>
        <v>3870</v>
      </c>
      <c r="M74" s="27">
        <f>SUM(K74:L74)</f>
        <v>153720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215554</v>
      </c>
      <c r="C76" s="34">
        <f>SUM(C71:C74)</f>
        <v>140974</v>
      </c>
      <c r="D76" s="34">
        <f>SUM(D71:D74)</f>
        <v>51106</v>
      </c>
      <c r="E76" s="35">
        <f>SUM(B76:D76)</f>
        <v>407634</v>
      </c>
      <c r="F76" s="34">
        <f>SUM(F71:F74)</f>
        <v>775</v>
      </c>
      <c r="G76" s="34">
        <f>SUM(G71:G74)</f>
        <v>10</v>
      </c>
      <c r="H76" s="34">
        <f>SUM(F76:G76)</f>
        <v>785</v>
      </c>
      <c r="I76" s="34">
        <f>SUM(I71:I74)</f>
        <v>0</v>
      </c>
      <c r="J76" s="34">
        <f>E76+H76+I76</f>
        <v>408419</v>
      </c>
      <c r="K76" s="34">
        <f>SUM(K71:K74)</f>
        <v>563616</v>
      </c>
      <c r="L76" s="34">
        <f>SUM(L71:L74)</f>
        <v>6885</v>
      </c>
      <c r="M76" s="36">
        <f>SUM(K76:L76)</f>
        <v>570501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&amp; Statistics Unit
Room 810, Dundonald House,
Upper Newtownards Road
Belfast BT4 3SB.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7"/>
  <sheetViews>
    <sheetView topLeftCell="A34" zoomScale="75" zoomScaleNormal="75" workbookViewId="0">
      <selection activeCell="F3" sqref="F3:H3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37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38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37989</v>
      </c>
      <c r="B5" s="37">
        <v>2836</v>
      </c>
      <c r="C5" s="38">
        <v>1931</v>
      </c>
      <c r="D5" s="37">
        <v>522</v>
      </c>
      <c r="E5" s="20">
        <f t="shared" ref="E5:E36" si="0">SUM(B5:D5)</f>
        <v>5289</v>
      </c>
      <c r="F5" s="37">
        <v>0</v>
      </c>
      <c r="G5" s="38">
        <v>0</v>
      </c>
      <c r="H5" s="19">
        <f t="shared" ref="H5:H36" si="1">SUM(F5:G5)</f>
        <v>0</v>
      </c>
      <c r="I5" s="38">
        <v>0</v>
      </c>
      <c r="J5" s="19">
        <f t="shared" ref="J5:J36" si="2">E5+H5+I5</f>
        <v>5289</v>
      </c>
      <c r="K5" s="42">
        <v>8389</v>
      </c>
      <c r="L5" s="43">
        <v>3</v>
      </c>
      <c r="M5" s="23">
        <f t="shared" ref="M5:M36" si="3">SUM(K5:L5)</f>
        <v>8392</v>
      </c>
    </row>
    <row r="6" spans="1:13" x14ac:dyDescent="0.2">
      <c r="A6" s="18">
        <f t="shared" ref="A6:A37" si="4">A5+7</f>
        <v>37996</v>
      </c>
      <c r="B6" s="37">
        <v>3136</v>
      </c>
      <c r="C6" s="39">
        <v>3099</v>
      </c>
      <c r="D6" s="37">
        <v>1399</v>
      </c>
      <c r="E6" s="23">
        <f t="shared" si="0"/>
        <v>7634</v>
      </c>
      <c r="F6" s="37">
        <v>4</v>
      </c>
      <c r="G6" s="39">
        <v>0</v>
      </c>
      <c r="H6" s="22">
        <f t="shared" si="1"/>
        <v>4</v>
      </c>
      <c r="I6" s="39">
        <v>0</v>
      </c>
      <c r="J6" s="22">
        <f t="shared" si="2"/>
        <v>7638</v>
      </c>
      <c r="K6" s="44">
        <v>12756</v>
      </c>
      <c r="L6" s="43">
        <v>14</v>
      </c>
      <c r="M6" s="23">
        <f t="shared" si="3"/>
        <v>12770</v>
      </c>
    </row>
    <row r="7" spans="1:13" x14ac:dyDescent="0.2">
      <c r="A7" s="18">
        <f t="shared" si="4"/>
        <v>38003</v>
      </c>
      <c r="B7" s="37">
        <v>3220</v>
      </c>
      <c r="C7" s="39">
        <v>3317</v>
      </c>
      <c r="D7" s="37">
        <v>1065</v>
      </c>
      <c r="E7" s="23">
        <f t="shared" si="0"/>
        <v>7602</v>
      </c>
      <c r="F7" s="37">
        <v>6</v>
      </c>
      <c r="G7" s="39">
        <v>0</v>
      </c>
      <c r="H7" s="22">
        <f t="shared" si="1"/>
        <v>6</v>
      </c>
      <c r="I7" s="39">
        <v>0</v>
      </c>
      <c r="J7" s="22">
        <f t="shared" si="2"/>
        <v>7608</v>
      </c>
      <c r="K7" s="44">
        <v>11616</v>
      </c>
      <c r="L7" s="43">
        <v>530</v>
      </c>
      <c r="M7" s="23">
        <f t="shared" si="3"/>
        <v>12146</v>
      </c>
    </row>
    <row r="8" spans="1:13" x14ac:dyDescent="0.2">
      <c r="A8" s="18">
        <f t="shared" si="4"/>
        <v>38010</v>
      </c>
      <c r="B8" s="37">
        <v>3765</v>
      </c>
      <c r="C8" s="39">
        <v>3121</v>
      </c>
      <c r="D8" s="37">
        <v>999</v>
      </c>
      <c r="E8" s="23">
        <f t="shared" si="0"/>
        <v>7885</v>
      </c>
      <c r="F8" s="37">
        <v>6</v>
      </c>
      <c r="G8" s="39">
        <v>0</v>
      </c>
      <c r="H8" s="22">
        <f t="shared" si="1"/>
        <v>6</v>
      </c>
      <c r="I8" s="39">
        <v>0</v>
      </c>
      <c r="J8" s="22">
        <f t="shared" si="2"/>
        <v>7891</v>
      </c>
      <c r="K8" s="44">
        <v>10992</v>
      </c>
      <c r="L8" s="43">
        <v>496</v>
      </c>
      <c r="M8" s="23">
        <f t="shared" si="3"/>
        <v>11488</v>
      </c>
    </row>
    <row r="9" spans="1:13" x14ac:dyDescent="0.2">
      <c r="A9" s="18">
        <f t="shared" si="4"/>
        <v>38017</v>
      </c>
      <c r="B9" s="37">
        <v>3592</v>
      </c>
      <c r="C9" s="39">
        <v>3330</v>
      </c>
      <c r="D9" s="37">
        <v>878</v>
      </c>
      <c r="E9" s="23">
        <f t="shared" si="0"/>
        <v>7800</v>
      </c>
      <c r="F9" s="37">
        <v>29</v>
      </c>
      <c r="G9" s="39">
        <v>0</v>
      </c>
      <c r="H9" s="22">
        <f t="shared" si="1"/>
        <v>29</v>
      </c>
      <c r="I9" s="39">
        <v>0</v>
      </c>
      <c r="J9" s="22">
        <f t="shared" si="2"/>
        <v>7829</v>
      </c>
      <c r="K9" s="44">
        <v>12983</v>
      </c>
      <c r="L9" s="43">
        <v>460</v>
      </c>
      <c r="M9" s="23">
        <f t="shared" si="3"/>
        <v>13443</v>
      </c>
    </row>
    <row r="10" spans="1:13" x14ac:dyDescent="0.2">
      <c r="A10" s="18">
        <f t="shared" si="4"/>
        <v>38024</v>
      </c>
      <c r="B10" s="37">
        <v>4269</v>
      </c>
      <c r="C10" s="39">
        <v>3076</v>
      </c>
      <c r="D10" s="37">
        <v>919</v>
      </c>
      <c r="E10" s="23">
        <f t="shared" si="0"/>
        <v>8264</v>
      </c>
      <c r="F10" s="37">
        <v>28</v>
      </c>
      <c r="G10" s="39">
        <v>0</v>
      </c>
      <c r="H10" s="22">
        <f t="shared" si="1"/>
        <v>28</v>
      </c>
      <c r="I10" s="39">
        <v>0</v>
      </c>
      <c r="J10" s="22">
        <f t="shared" si="2"/>
        <v>8292</v>
      </c>
      <c r="K10" s="44">
        <v>11849</v>
      </c>
      <c r="L10" s="43">
        <v>487</v>
      </c>
      <c r="M10" s="23">
        <f t="shared" si="3"/>
        <v>12336</v>
      </c>
    </row>
    <row r="11" spans="1:13" x14ac:dyDescent="0.2">
      <c r="A11" s="18">
        <f t="shared" si="4"/>
        <v>38031</v>
      </c>
      <c r="B11" s="37">
        <v>4939</v>
      </c>
      <c r="C11" s="39">
        <v>3264</v>
      </c>
      <c r="D11" s="37">
        <v>955</v>
      </c>
      <c r="E11" s="23">
        <f t="shared" si="0"/>
        <v>9158</v>
      </c>
      <c r="F11" s="37">
        <v>13</v>
      </c>
      <c r="G11" s="39">
        <v>0</v>
      </c>
      <c r="H11" s="22">
        <f t="shared" si="1"/>
        <v>13</v>
      </c>
      <c r="I11" s="39">
        <v>0</v>
      </c>
      <c r="J11" s="22">
        <f t="shared" si="2"/>
        <v>9171</v>
      </c>
      <c r="K11" s="44">
        <v>11157</v>
      </c>
      <c r="L11" s="43">
        <v>370</v>
      </c>
      <c r="M11" s="23">
        <f t="shared" si="3"/>
        <v>11527</v>
      </c>
    </row>
    <row r="12" spans="1:13" x14ac:dyDescent="0.2">
      <c r="A12" s="18">
        <f t="shared" si="4"/>
        <v>38038</v>
      </c>
      <c r="B12" s="37">
        <v>4344</v>
      </c>
      <c r="C12" s="39">
        <v>2819</v>
      </c>
      <c r="D12" s="37">
        <v>828</v>
      </c>
      <c r="E12" s="23">
        <f t="shared" si="0"/>
        <v>7991</v>
      </c>
      <c r="F12" s="37">
        <v>7</v>
      </c>
      <c r="G12" s="39">
        <v>0</v>
      </c>
      <c r="H12" s="22">
        <f t="shared" si="1"/>
        <v>7</v>
      </c>
      <c r="I12" s="39">
        <v>0</v>
      </c>
      <c r="J12" s="22">
        <f t="shared" si="2"/>
        <v>7998</v>
      </c>
      <c r="K12" s="44">
        <v>11931</v>
      </c>
      <c r="L12" s="43">
        <v>14</v>
      </c>
      <c r="M12" s="23">
        <f t="shared" si="3"/>
        <v>11945</v>
      </c>
    </row>
    <row r="13" spans="1:13" x14ac:dyDescent="0.2">
      <c r="A13" s="18">
        <f t="shared" si="4"/>
        <v>38045</v>
      </c>
      <c r="B13" s="37">
        <v>4078</v>
      </c>
      <c r="C13" s="39">
        <v>2830</v>
      </c>
      <c r="D13" s="37">
        <v>816</v>
      </c>
      <c r="E13" s="23">
        <f t="shared" si="0"/>
        <v>7724</v>
      </c>
      <c r="F13" s="37">
        <v>8</v>
      </c>
      <c r="G13" s="39">
        <v>0</v>
      </c>
      <c r="H13" s="22">
        <f t="shared" si="1"/>
        <v>8</v>
      </c>
      <c r="I13" s="39">
        <v>0</v>
      </c>
      <c r="J13" s="22">
        <f t="shared" si="2"/>
        <v>7732</v>
      </c>
      <c r="K13" s="44">
        <v>10041</v>
      </c>
      <c r="L13" s="43">
        <v>333</v>
      </c>
      <c r="M13" s="23">
        <f t="shared" si="3"/>
        <v>10374</v>
      </c>
    </row>
    <row r="14" spans="1:13" x14ac:dyDescent="0.2">
      <c r="A14" s="18">
        <f t="shared" si="4"/>
        <v>38052</v>
      </c>
      <c r="B14" s="37">
        <v>5384</v>
      </c>
      <c r="C14" s="39">
        <v>2276</v>
      </c>
      <c r="D14" s="37">
        <v>1043</v>
      </c>
      <c r="E14" s="23">
        <f t="shared" si="0"/>
        <v>8703</v>
      </c>
      <c r="F14" s="37">
        <v>6</v>
      </c>
      <c r="G14" s="39">
        <v>0</v>
      </c>
      <c r="H14" s="22">
        <f t="shared" si="1"/>
        <v>6</v>
      </c>
      <c r="I14" s="39">
        <v>0</v>
      </c>
      <c r="J14" s="22">
        <f t="shared" si="2"/>
        <v>8709</v>
      </c>
      <c r="K14" s="44">
        <v>5867</v>
      </c>
      <c r="L14" s="43">
        <v>370</v>
      </c>
      <c r="M14" s="23">
        <f t="shared" si="3"/>
        <v>6237</v>
      </c>
    </row>
    <row r="15" spans="1:13" x14ac:dyDescent="0.2">
      <c r="A15" s="18">
        <f t="shared" si="4"/>
        <v>38059</v>
      </c>
      <c r="B15" s="37">
        <v>5061</v>
      </c>
      <c r="C15" s="39">
        <v>2734</v>
      </c>
      <c r="D15" s="37">
        <v>1200</v>
      </c>
      <c r="E15" s="23">
        <f t="shared" si="0"/>
        <v>8995</v>
      </c>
      <c r="F15" s="37">
        <v>26</v>
      </c>
      <c r="G15" s="39">
        <v>0</v>
      </c>
      <c r="H15" s="22">
        <f t="shared" si="1"/>
        <v>26</v>
      </c>
      <c r="I15" s="39">
        <v>0</v>
      </c>
      <c r="J15" s="22">
        <f t="shared" si="2"/>
        <v>9021</v>
      </c>
      <c r="K15" s="44">
        <v>9593</v>
      </c>
      <c r="L15" s="43">
        <v>185</v>
      </c>
      <c r="M15" s="23">
        <f t="shared" si="3"/>
        <v>9778</v>
      </c>
    </row>
    <row r="16" spans="1:13" x14ac:dyDescent="0.2">
      <c r="A16" s="18">
        <f t="shared" si="4"/>
        <v>38066</v>
      </c>
      <c r="B16" s="37">
        <v>4289</v>
      </c>
      <c r="C16" s="39">
        <v>2450</v>
      </c>
      <c r="D16" s="37">
        <v>1001</v>
      </c>
      <c r="E16" s="23">
        <f t="shared" si="0"/>
        <v>7740</v>
      </c>
      <c r="F16" s="37">
        <v>32</v>
      </c>
      <c r="G16" s="39">
        <v>0</v>
      </c>
      <c r="H16" s="22">
        <f t="shared" si="1"/>
        <v>32</v>
      </c>
      <c r="I16" s="39">
        <v>0</v>
      </c>
      <c r="J16" s="22">
        <f t="shared" si="2"/>
        <v>7772</v>
      </c>
      <c r="K16" s="44">
        <v>7618</v>
      </c>
      <c r="L16" s="43">
        <v>10</v>
      </c>
      <c r="M16" s="23">
        <f t="shared" si="3"/>
        <v>7628</v>
      </c>
    </row>
    <row r="17" spans="1:13" x14ac:dyDescent="0.2">
      <c r="A17" s="18">
        <f t="shared" si="4"/>
        <v>38073</v>
      </c>
      <c r="B17" s="37">
        <v>4475</v>
      </c>
      <c r="C17" s="39">
        <v>2575</v>
      </c>
      <c r="D17" s="37">
        <v>1260</v>
      </c>
      <c r="E17" s="23">
        <f t="shared" si="0"/>
        <v>8310</v>
      </c>
      <c r="F17" s="37">
        <v>24</v>
      </c>
      <c r="G17" s="39">
        <v>0</v>
      </c>
      <c r="H17" s="22">
        <f t="shared" si="1"/>
        <v>24</v>
      </c>
      <c r="I17" s="39">
        <v>0</v>
      </c>
      <c r="J17" s="22">
        <f t="shared" si="2"/>
        <v>8334</v>
      </c>
      <c r="K17" s="44">
        <v>10101</v>
      </c>
      <c r="L17" s="43">
        <v>328</v>
      </c>
      <c r="M17" s="23">
        <f t="shared" si="3"/>
        <v>10429</v>
      </c>
    </row>
    <row r="18" spans="1:13" x14ac:dyDescent="0.2">
      <c r="A18" s="18">
        <f t="shared" si="4"/>
        <v>38080</v>
      </c>
      <c r="B18" s="37">
        <v>4179</v>
      </c>
      <c r="C18" s="39">
        <v>2331</v>
      </c>
      <c r="D18" s="37">
        <v>1034</v>
      </c>
      <c r="E18" s="24">
        <f t="shared" si="0"/>
        <v>7544</v>
      </c>
      <c r="F18" s="37">
        <v>12</v>
      </c>
      <c r="G18" s="39">
        <v>0</v>
      </c>
      <c r="H18" s="19">
        <f t="shared" si="1"/>
        <v>12</v>
      </c>
      <c r="I18" s="39">
        <v>0</v>
      </c>
      <c r="J18" s="19">
        <f t="shared" si="2"/>
        <v>7556</v>
      </c>
      <c r="K18" s="44">
        <v>8349</v>
      </c>
      <c r="L18" s="43">
        <v>236</v>
      </c>
      <c r="M18" s="24">
        <f t="shared" si="3"/>
        <v>8585</v>
      </c>
    </row>
    <row r="19" spans="1:13" x14ac:dyDescent="0.2">
      <c r="A19" s="18">
        <f t="shared" si="4"/>
        <v>38087</v>
      </c>
      <c r="B19" s="37">
        <v>4000</v>
      </c>
      <c r="C19" s="39">
        <v>2319</v>
      </c>
      <c r="D19" s="37">
        <v>1012</v>
      </c>
      <c r="E19" s="24">
        <f t="shared" si="0"/>
        <v>7331</v>
      </c>
      <c r="F19" s="37">
        <v>7</v>
      </c>
      <c r="G19" s="39">
        <v>0</v>
      </c>
      <c r="H19" s="19">
        <f t="shared" si="1"/>
        <v>7</v>
      </c>
      <c r="I19" s="39">
        <v>0</v>
      </c>
      <c r="J19" s="19">
        <f t="shared" si="2"/>
        <v>7338</v>
      </c>
      <c r="K19" s="44">
        <v>8462</v>
      </c>
      <c r="L19" s="43">
        <v>6</v>
      </c>
      <c r="M19" s="24">
        <f t="shared" si="3"/>
        <v>8468</v>
      </c>
    </row>
    <row r="20" spans="1:13" x14ac:dyDescent="0.2">
      <c r="A20" s="18">
        <f t="shared" si="4"/>
        <v>38094</v>
      </c>
      <c r="B20" s="37">
        <v>3587</v>
      </c>
      <c r="C20" s="39">
        <v>2052</v>
      </c>
      <c r="D20" s="37">
        <v>791</v>
      </c>
      <c r="E20" s="24">
        <f t="shared" si="0"/>
        <v>6430</v>
      </c>
      <c r="F20" s="37">
        <v>3</v>
      </c>
      <c r="G20" s="39">
        <v>0</v>
      </c>
      <c r="H20" s="19">
        <f t="shared" si="1"/>
        <v>3</v>
      </c>
      <c r="I20" s="39">
        <v>0</v>
      </c>
      <c r="J20" s="19">
        <f t="shared" si="2"/>
        <v>6433</v>
      </c>
      <c r="K20" s="44">
        <v>7405</v>
      </c>
      <c r="L20" s="43">
        <v>6</v>
      </c>
      <c r="M20" s="24">
        <f t="shared" si="3"/>
        <v>7411</v>
      </c>
    </row>
    <row r="21" spans="1:13" x14ac:dyDescent="0.2">
      <c r="A21" s="18">
        <f t="shared" si="4"/>
        <v>38101</v>
      </c>
      <c r="B21" s="37">
        <v>3996</v>
      </c>
      <c r="C21" s="39">
        <v>2836</v>
      </c>
      <c r="D21" s="37">
        <v>943</v>
      </c>
      <c r="E21" s="24">
        <f t="shared" si="0"/>
        <v>7775</v>
      </c>
      <c r="F21" s="37">
        <v>13</v>
      </c>
      <c r="G21" s="39">
        <v>0</v>
      </c>
      <c r="H21" s="19">
        <f t="shared" si="1"/>
        <v>13</v>
      </c>
      <c r="I21" s="39">
        <v>0</v>
      </c>
      <c r="J21" s="19">
        <f t="shared" si="2"/>
        <v>7788</v>
      </c>
      <c r="K21" s="44">
        <v>11549</v>
      </c>
      <c r="L21" s="43">
        <v>547</v>
      </c>
      <c r="M21" s="24">
        <f t="shared" si="3"/>
        <v>12096</v>
      </c>
    </row>
    <row r="22" spans="1:13" x14ac:dyDescent="0.2">
      <c r="A22" s="18">
        <f t="shared" si="4"/>
        <v>38108</v>
      </c>
      <c r="B22" s="37">
        <v>4436</v>
      </c>
      <c r="C22" s="39">
        <v>2648</v>
      </c>
      <c r="D22" s="37">
        <v>1279</v>
      </c>
      <c r="E22" s="24">
        <f t="shared" si="0"/>
        <v>8363</v>
      </c>
      <c r="F22" s="37">
        <v>13</v>
      </c>
      <c r="G22" s="39">
        <v>0</v>
      </c>
      <c r="H22" s="19">
        <f t="shared" si="1"/>
        <v>13</v>
      </c>
      <c r="I22" s="39">
        <v>0</v>
      </c>
      <c r="J22" s="19">
        <f t="shared" si="2"/>
        <v>8376</v>
      </c>
      <c r="K22" s="44">
        <v>10785</v>
      </c>
      <c r="L22" s="43">
        <v>509</v>
      </c>
      <c r="M22" s="24">
        <f t="shared" si="3"/>
        <v>11294</v>
      </c>
    </row>
    <row r="23" spans="1:13" x14ac:dyDescent="0.2">
      <c r="A23" s="18">
        <f t="shared" si="4"/>
        <v>38115</v>
      </c>
      <c r="B23" s="37">
        <v>4642</v>
      </c>
      <c r="C23" s="39">
        <v>2452</v>
      </c>
      <c r="D23" s="37">
        <v>1259</v>
      </c>
      <c r="E23" s="23">
        <f t="shared" si="0"/>
        <v>8353</v>
      </c>
      <c r="F23" s="37">
        <v>6</v>
      </c>
      <c r="G23" s="39">
        <v>0</v>
      </c>
      <c r="H23" s="22">
        <f t="shared" si="1"/>
        <v>6</v>
      </c>
      <c r="I23" s="39">
        <v>0</v>
      </c>
      <c r="J23" s="22">
        <f t="shared" si="2"/>
        <v>8359</v>
      </c>
      <c r="K23" s="44">
        <v>11254</v>
      </c>
      <c r="L23" s="43">
        <v>1</v>
      </c>
      <c r="M23" s="23">
        <f t="shared" si="3"/>
        <v>11255</v>
      </c>
    </row>
    <row r="24" spans="1:13" x14ac:dyDescent="0.2">
      <c r="A24" s="18">
        <f t="shared" si="4"/>
        <v>38122</v>
      </c>
      <c r="B24" s="37">
        <v>5148</v>
      </c>
      <c r="C24" s="39">
        <v>2598</v>
      </c>
      <c r="D24" s="37">
        <v>1541</v>
      </c>
      <c r="E24" s="23">
        <f t="shared" si="0"/>
        <v>9287</v>
      </c>
      <c r="F24" s="37">
        <v>18</v>
      </c>
      <c r="G24" s="39">
        <v>0</v>
      </c>
      <c r="H24" s="22">
        <f t="shared" si="1"/>
        <v>18</v>
      </c>
      <c r="I24" s="39">
        <v>0</v>
      </c>
      <c r="J24" s="22">
        <f t="shared" si="2"/>
        <v>9305</v>
      </c>
      <c r="K24" s="44">
        <v>10727</v>
      </c>
      <c r="L24" s="43">
        <v>584</v>
      </c>
      <c r="M24" s="23">
        <f t="shared" si="3"/>
        <v>11311</v>
      </c>
    </row>
    <row r="25" spans="1:13" x14ac:dyDescent="0.2">
      <c r="A25" s="18">
        <f t="shared" si="4"/>
        <v>38129</v>
      </c>
      <c r="B25" s="37">
        <v>4075</v>
      </c>
      <c r="C25" s="39">
        <v>2552</v>
      </c>
      <c r="D25" s="37">
        <v>1629</v>
      </c>
      <c r="E25" s="23">
        <f t="shared" si="0"/>
        <v>8256</v>
      </c>
      <c r="F25" s="37">
        <v>42</v>
      </c>
      <c r="G25" s="39">
        <v>0</v>
      </c>
      <c r="H25" s="22">
        <f t="shared" si="1"/>
        <v>42</v>
      </c>
      <c r="I25" s="39">
        <v>0</v>
      </c>
      <c r="J25" s="22">
        <f t="shared" si="2"/>
        <v>8298</v>
      </c>
      <c r="K25" s="44">
        <v>10945</v>
      </c>
      <c r="L25" s="43">
        <v>575</v>
      </c>
      <c r="M25" s="23">
        <f t="shared" si="3"/>
        <v>11520</v>
      </c>
    </row>
    <row r="26" spans="1:13" x14ac:dyDescent="0.2">
      <c r="A26" s="18">
        <f t="shared" si="4"/>
        <v>38136</v>
      </c>
      <c r="B26" s="37">
        <v>3769</v>
      </c>
      <c r="C26" s="39">
        <v>2188</v>
      </c>
      <c r="D26" s="37">
        <v>1553</v>
      </c>
      <c r="E26" s="23">
        <f t="shared" si="0"/>
        <v>7510</v>
      </c>
      <c r="F26" s="37">
        <v>3</v>
      </c>
      <c r="G26" s="39">
        <v>0</v>
      </c>
      <c r="H26" s="22">
        <f t="shared" si="1"/>
        <v>3</v>
      </c>
      <c r="I26" s="39">
        <v>0</v>
      </c>
      <c r="J26" s="22">
        <f t="shared" si="2"/>
        <v>7513</v>
      </c>
      <c r="K26" s="44">
        <v>12088</v>
      </c>
      <c r="L26" s="43">
        <v>494</v>
      </c>
      <c r="M26" s="23">
        <f t="shared" si="3"/>
        <v>12582</v>
      </c>
    </row>
    <row r="27" spans="1:13" x14ac:dyDescent="0.2">
      <c r="A27" s="18">
        <f t="shared" si="4"/>
        <v>38143</v>
      </c>
      <c r="B27" s="37">
        <v>3521</v>
      </c>
      <c r="C27" s="39">
        <v>1789</v>
      </c>
      <c r="D27" s="37">
        <v>1310</v>
      </c>
      <c r="E27" s="23">
        <f t="shared" si="0"/>
        <v>6620</v>
      </c>
      <c r="F27" s="37">
        <v>9</v>
      </c>
      <c r="G27" s="39">
        <v>0</v>
      </c>
      <c r="H27" s="22">
        <f t="shared" si="1"/>
        <v>9</v>
      </c>
      <c r="I27" s="39">
        <v>0</v>
      </c>
      <c r="J27" s="22">
        <f t="shared" si="2"/>
        <v>6629</v>
      </c>
      <c r="K27" s="44">
        <v>12530</v>
      </c>
      <c r="L27" s="43">
        <v>505</v>
      </c>
      <c r="M27" s="23">
        <f t="shared" si="3"/>
        <v>13035</v>
      </c>
    </row>
    <row r="28" spans="1:13" x14ac:dyDescent="0.2">
      <c r="A28" s="18">
        <f t="shared" si="4"/>
        <v>38150</v>
      </c>
      <c r="B28" s="37">
        <v>3240</v>
      </c>
      <c r="C28" s="39">
        <v>2339</v>
      </c>
      <c r="D28" s="37">
        <v>1511</v>
      </c>
      <c r="E28" s="23">
        <f t="shared" si="0"/>
        <v>7090</v>
      </c>
      <c r="F28" s="37">
        <v>0</v>
      </c>
      <c r="G28" s="39">
        <v>0</v>
      </c>
      <c r="H28" s="22">
        <f t="shared" si="1"/>
        <v>0</v>
      </c>
      <c r="I28" s="39">
        <v>0</v>
      </c>
      <c r="J28" s="22">
        <f t="shared" si="2"/>
        <v>7090</v>
      </c>
      <c r="K28" s="44">
        <v>10227</v>
      </c>
      <c r="L28" s="43">
        <v>518</v>
      </c>
      <c r="M28" s="23">
        <f t="shared" si="3"/>
        <v>10745</v>
      </c>
    </row>
    <row r="29" spans="1:13" x14ac:dyDescent="0.2">
      <c r="A29" s="18">
        <f t="shared" si="4"/>
        <v>38157</v>
      </c>
      <c r="B29" s="37">
        <v>3212</v>
      </c>
      <c r="C29" s="39">
        <v>2410</v>
      </c>
      <c r="D29" s="37">
        <v>1385</v>
      </c>
      <c r="E29" s="23">
        <f t="shared" si="0"/>
        <v>7007</v>
      </c>
      <c r="F29" s="37">
        <v>7</v>
      </c>
      <c r="G29" s="39">
        <v>0</v>
      </c>
      <c r="H29" s="22">
        <f t="shared" si="1"/>
        <v>7</v>
      </c>
      <c r="I29" s="39">
        <v>0</v>
      </c>
      <c r="J29" s="22">
        <f t="shared" si="2"/>
        <v>7014</v>
      </c>
      <c r="K29" s="44">
        <v>12804</v>
      </c>
      <c r="L29" s="43">
        <v>550</v>
      </c>
      <c r="M29" s="23">
        <f t="shared" si="3"/>
        <v>13354</v>
      </c>
    </row>
    <row r="30" spans="1:13" x14ac:dyDescent="0.2">
      <c r="A30" s="18">
        <f t="shared" si="4"/>
        <v>38164</v>
      </c>
      <c r="B30" s="37">
        <v>3315</v>
      </c>
      <c r="C30" s="39">
        <v>2352</v>
      </c>
      <c r="D30" s="37">
        <v>1272</v>
      </c>
      <c r="E30" s="23">
        <f t="shared" si="0"/>
        <v>6939</v>
      </c>
      <c r="F30" s="37">
        <v>40</v>
      </c>
      <c r="G30" s="39">
        <v>0</v>
      </c>
      <c r="H30" s="22">
        <f t="shared" si="1"/>
        <v>40</v>
      </c>
      <c r="I30" s="39">
        <v>0</v>
      </c>
      <c r="J30" s="22">
        <f t="shared" si="2"/>
        <v>6979</v>
      </c>
      <c r="K30" s="44">
        <v>11144</v>
      </c>
      <c r="L30" s="43">
        <v>465</v>
      </c>
      <c r="M30" s="23">
        <f t="shared" si="3"/>
        <v>11609</v>
      </c>
    </row>
    <row r="31" spans="1:13" x14ac:dyDescent="0.2">
      <c r="A31" s="18">
        <f t="shared" si="4"/>
        <v>38171</v>
      </c>
      <c r="B31" s="37">
        <v>3792</v>
      </c>
      <c r="C31" s="39">
        <v>2013</v>
      </c>
      <c r="D31" s="37">
        <v>1285</v>
      </c>
      <c r="E31" s="23">
        <f t="shared" si="0"/>
        <v>7090</v>
      </c>
      <c r="F31" s="37">
        <v>4</v>
      </c>
      <c r="G31" s="39">
        <v>0</v>
      </c>
      <c r="H31" s="22">
        <f t="shared" si="1"/>
        <v>4</v>
      </c>
      <c r="I31" s="39">
        <v>0</v>
      </c>
      <c r="J31" s="22">
        <f t="shared" si="2"/>
        <v>7094</v>
      </c>
      <c r="K31" s="44">
        <v>12232</v>
      </c>
      <c r="L31" s="43">
        <v>432</v>
      </c>
      <c r="M31" s="23">
        <f t="shared" si="3"/>
        <v>12664</v>
      </c>
    </row>
    <row r="32" spans="1:13" x14ac:dyDescent="0.2">
      <c r="A32" s="18">
        <f t="shared" si="4"/>
        <v>38178</v>
      </c>
      <c r="B32" s="37">
        <v>3236</v>
      </c>
      <c r="C32" s="39">
        <v>2245</v>
      </c>
      <c r="D32" s="37">
        <v>1362</v>
      </c>
      <c r="E32" s="23">
        <f t="shared" si="0"/>
        <v>6843</v>
      </c>
      <c r="F32" s="37">
        <v>9</v>
      </c>
      <c r="G32" s="39">
        <v>0</v>
      </c>
      <c r="H32" s="22">
        <f t="shared" si="1"/>
        <v>9</v>
      </c>
      <c r="I32" s="39">
        <v>0</v>
      </c>
      <c r="J32" s="22">
        <f t="shared" si="2"/>
        <v>6852</v>
      </c>
      <c r="K32" s="44">
        <v>13818</v>
      </c>
      <c r="L32" s="43">
        <v>483</v>
      </c>
      <c r="M32" s="23">
        <f t="shared" si="3"/>
        <v>14301</v>
      </c>
    </row>
    <row r="33" spans="1:13" x14ac:dyDescent="0.2">
      <c r="A33" s="18">
        <f t="shared" si="4"/>
        <v>38185</v>
      </c>
      <c r="B33" s="37">
        <v>1689</v>
      </c>
      <c r="C33" s="39">
        <v>1489</v>
      </c>
      <c r="D33" s="37">
        <v>823</v>
      </c>
      <c r="E33" s="23">
        <f t="shared" si="0"/>
        <v>4001</v>
      </c>
      <c r="F33" s="37">
        <v>5</v>
      </c>
      <c r="G33" s="39">
        <v>0</v>
      </c>
      <c r="H33" s="22">
        <f t="shared" si="1"/>
        <v>5</v>
      </c>
      <c r="I33" s="39">
        <v>0</v>
      </c>
      <c r="J33" s="22">
        <f t="shared" si="2"/>
        <v>4006</v>
      </c>
      <c r="K33" s="44">
        <v>11583</v>
      </c>
      <c r="L33" s="43">
        <v>0</v>
      </c>
      <c r="M33" s="23">
        <f t="shared" si="3"/>
        <v>11583</v>
      </c>
    </row>
    <row r="34" spans="1:13" x14ac:dyDescent="0.2">
      <c r="A34" s="18">
        <f t="shared" si="4"/>
        <v>38192</v>
      </c>
      <c r="B34" s="37">
        <v>3007</v>
      </c>
      <c r="C34" s="39">
        <v>2020</v>
      </c>
      <c r="D34" s="37">
        <v>1368</v>
      </c>
      <c r="E34" s="23">
        <f t="shared" si="0"/>
        <v>6395</v>
      </c>
      <c r="F34" s="37">
        <v>7</v>
      </c>
      <c r="G34" s="39">
        <v>0</v>
      </c>
      <c r="H34" s="22">
        <f t="shared" si="1"/>
        <v>7</v>
      </c>
      <c r="I34" s="39">
        <v>0</v>
      </c>
      <c r="J34" s="22">
        <f t="shared" si="2"/>
        <v>6402</v>
      </c>
      <c r="K34" s="44">
        <v>11282</v>
      </c>
      <c r="L34" s="43">
        <v>555</v>
      </c>
      <c r="M34" s="23">
        <f t="shared" si="3"/>
        <v>11837</v>
      </c>
    </row>
    <row r="35" spans="1:13" x14ac:dyDescent="0.2">
      <c r="A35" s="18">
        <f t="shared" si="4"/>
        <v>38199</v>
      </c>
      <c r="B35" s="37">
        <v>3587</v>
      </c>
      <c r="C35" s="39">
        <v>2080</v>
      </c>
      <c r="D35" s="37">
        <v>1251</v>
      </c>
      <c r="E35" s="24">
        <f t="shared" si="0"/>
        <v>6918</v>
      </c>
      <c r="F35" s="37">
        <v>5</v>
      </c>
      <c r="G35" s="39">
        <v>0</v>
      </c>
      <c r="H35" s="19">
        <f t="shared" si="1"/>
        <v>5</v>
      </c>
      <c r="I35" s="39">
        <v>0</v>
      </c>
      <c r="J35" s="19">
        <f t="shared" si="2"/>
        <v>6923</v>
      </c>
      <c r="K35" s="44">
        <v>13476</v>
      </c>
      <c r="L35" s="43">
        <v>504</v>
      </c>
      <c r="M35" s="24">
        <f t="shared" si="3"/>
        <v>13980</v>
      </c>
    </row>
    <row r="36" spans="1:13" x14ac:dyDescent="0.2">
      <c r="A36" s="18">
        <f t="shared" si="4"/>
        <v>38206</v>
      </c>
      <c r="B36" s="37">
        <v>3797</v>
      </c>
      <c r="C36" s="39">
        <v>2287</v>
      </c>
      <c r="D36" s="37">
        <v>1003</v>
      </c>
      <c r="E36" s="23">
        <f t="shared" si="0"/>
        <v>7087</v>
      </c>
      <c r="F36" s="37">
        <v>5</v>
      </c>
      <c r="G36" s="39">
        <v>0</v>
      </c>
      <c r="H36" s="22">
        <f t="shared" si="1"/>
        <v>5</v>
      </c>
      <c r="I36" s="39">
        <v>0</v>
      </c>
      <c r="J36" s="22">
        <f t="shared" si="2"/>
        <v>7092</v>
      </c>
      <c r="K36" s="44">
        <v>15699</v>
      </c>
      <c r="L36" s="43">
        <v>614</v>
      </c>
      <c r="M36" s="23">
        <f t="shared" si="3"/>
        <v>16313</v>
      </c>
    </row>
    <row r="37" spans="1:13" x14ac:dyDescent="0.2">
      <c r="A37" s="18">
        <f t="shared" si="4"/>
        <v>38213</v>
      </c>
      <c r="B37" s="37">
        <v>3895</v>
      </c>
      <c r="C37" s="39">
        <v>2568</v>
      </c>
      <c r="D37" s="37">
        <v>1263</v>
      </c>
      <c r="E37" s="23">
        <f t="shared" ref="E37:E57" si="5">SUM(B37:D37)</f>
        <v>7726</v>
      </c>
      <c r="F37" s="37">
        <v>13</v>
      </c>
      <c r="G37" s="39">
        <v>0</v>
      </c>
      <c r="H37" s="22">
        <f t="shared" ref="H37:H57" si="6">SUM(F37:G37)</f>
        <v>13</v>
      </c>
      <c r="I37" s="39">
        <v>0</v>
      </c>
      <c r="J37" s="22">
        <f t="shared" ref="J37:J57" si="7">E37+H37+I37</f>
        <v>7739</v>
      </c>
      <c r="K37" s="44">
        <v>16561</v>
      </c>
      <c r="L37" s="43">
        <v>580</v>
      </c>
      <c r="M37" s="23">
        <f t="shared" ref="M37:M57" si="8">SUM(K37:L37)</f>
        <v>17141</v>
      </c>
    </row>
    <row r="38" spans="1:13" x14ac:dyDescent="0.2">
      <c r="A38" s="18">
        <f t="shared" ref="A38:A57" si="9">A37+7</f>
        <v>38220</v>
      </c>
      <c r="B38" s="37">
        <v>4067</v>
      </c>
      <c r="C38" s="39">
        <v>2668</v>
      </c>
      <c r="D38" s="37">
        <v>1184</v>
      </c>
      <c r="E38" s="23">
        <f t="shared" si="5"/>
        <v>7919</v>
      </c>
      <c r="F38" s="37">
        <v>7</v>
      </c>
      <c r="G38" s="39">
        <v>0</v>
      </c>
      <c r="H38" s="22">
        <f t="shared" si="6"/>
        <v>7</v>
      </c>
      <c r="I38" s="39">
        <v>0</v>
      </c>
      <c r="J38" s="22">
        <f t="shared" si="7"/>
        <v>7926</v>
      </c>
      <c r="K38" s="44">
        <v>13894</v>
      </c>
      <c r="L38" s="43">
        <v>447</v>
      </c>
      <c r="M38" s="23">
        <f t="shared" si="8"/>
        <v>14341</v>
      </c>
    </row>
    <row r="39" spans="1:13" x14ac:dyDescent="0.2">
      <c r="A39" s="18">
        <f t="shared" si="9"/>
        <v>38227</v>
      </c>
      <c r="B39" s="37">
        <v>4755</v>
      </c>
      <c r="C39" s="39">
        <v>2698</v>
      </c>
      <c r="D39" s="37">
        <v>1053</v>
      </c>
      <c r="E39" s="23">
        <f t="shared" si="5"/>
        <v>8506</v>
      </c>
      <c r="F39" s="37">
        <v>7</v>
      </c>
      <c r="G39" s="39">
        <v>0</v>
      </c>
      <c r="H39" s="22">
        <f t="shared" si="6"/>
        <v>7</v>
      </c>
      <c r="I39" s="39">
        <v>0</v>
      </c>
      <c r="J39" s="22">
        <f t="shared" si="7"/>
        <v>8513</v>
      </c>
      <c r="K39" s="44">
        <v>13194</v>
      </c>
      <c r="L39" s="43">
        <v>463</v>
      </c>
      <c r="M39" s="23">
        <f t="shared" si="8"/>
        <v>13657</v>
      </c>
    </row>
    <row r="40" spans="1:13" x14ac:dyDescent="0.2">
      <c r="A40" s="18">
        <f t="shared" si="9"/>
        <v>38234</v>
      </c>
      <c r="B40" s="37">
        <v>4912</v>
      </c>
      <c r="C40" s="39">
        <v>2821</v>
      </c>
      <c r="D40" s="37">
        <v>779</v>
      </c>
      <c r="E40" s="23">
        <f t="shared" si="5"/>
        <v>8512</v>
      </c>
      <c r="F40" s="37">
        <v>2</v>
      </c>
      <c r="G40" s="39">
        <v>0</v>
      </c>
      <c r="H40" s="22">
        <f t="shared" si="6"/>
        <v>2</v>
      </c>
      <c r="I40" s="39">
        <v>0</v>
      </c>
      <c r="J40" s="22">
        <f t="shared" si="7"/>
        <v>8514</v>
      </c>
      <c r="K40" s="44">
        <v>13873</v>
      </c>
      <c r="L40" s="43">
        <v>503</v>
      </c>
      <c r="M40" s="23">
        <f t="shared" si="8"/>
        <v>14376</v>
      </c>
    </row>
    <row r="41" spans="1:13" x14ac:dyDescent="0.2">
      <c r="A41" s="18">
        <f t="shared" si="9"/>
        <v>38241</v>
      </c>
      <c r="B41" s="37">
        <v>5429</v>
      </c>
      <c r="C41" s="39">
        <v>2737</v>
      </c>
      <c r="D41" s="37">
        <v>891</v>
      </c>
      <c r="E41" s="23">
        <f t="shared" si="5"/>
        <v>9057</v>
      </c>
      <c r="F41" s="37">
        <v>2</v>
      </c>
      <c r="G41" s="39">
        <v>0</v>
      </c>
      <c r="H41" s="22">
        <f t="shared" si="6"/>
        <v>2</v>
      </c>
      <c r="I41" s="39">
        <v>0</v>
      </c>
      <c r="J41" s="22">
        <f t="shared" si="7"/>
        <v>9059</v>
      </c>
      <c r="K41" s="44">
        <v>14950</v>
      </c>
      <c r="L41" s="43">
        <v>4</v>
      </c>
      <c r="M41" s="23">
        <f t="shared" si="8"/>
        <v>14954</v>
      </c>
    </row>
    <row r="42" spans="1:13" x14ac:dyDescent="0.2">
      <c r="A42" s="18">
        <f t="shared" si="9"/>
        <v>38248</v>
      </c>
      <c r="B42" s="37">
        <v>5611</v>
      </c>
      <c r="C42" s="39">
        <v>3082</v>
      </c>
      <c r="D42" s="37">
        <v>1009</v>
      </c>
      <c r="E42" s="23">
        <f t="shared" si="5"/>
        <v>9702</v>
      </c>
      <c r="F42" s="37">
        <v>0</v>
      </c>
      <c r="G42" s="39">
        <v>0</v>
      </c>
      <c r="H42" s="22">
        <f t="shared" si="6"/>
        <v>0</v>
      </c>
      <c r="I42" s="39">
        <v>0</v>
      </c>
      <c r="J42" s="22">
        <f t="shared" si="7"/>
        <v>9702</v>
      </c>
      <c r="K42" s="44">
        <v>13581</v>
      </c>
      <c r="L42" s="43">
        <v>446</v>
      </c>
      <c r="M42" s="23">
        <f t="shared" si="8"/>
        <v>14027</v>
      </c>
    </row>
    <row r="43" spans="1:13" x14ac:dyDescent="0.2">
      <c r="A43" s="18">
        <f t="shared" si="9"/>
        <v>38255</v>
      </c>
      <c r="B43" s="37">
        <v>6103</v>
      </c>
      <c r="C43" s="39">
        <v>3191</v>
      </c>
      <c r="D43" s="37">
        <v>1070</v>
      </c>
      <c r="E43" s="23">
        <f t="shared" si="5"/>
        <v>10364</v>
      </c>
      <c r="F43" s="37">
        <v>8</v>
      </c>
      <c r="G43" s="39">
        <v>1</v>
      </c>
      <c r="H43" s="22">
        <f t="shared" si="6"/>
        <v>9</v>
      </c>
      <c r="I43" s="39">
        <v>0</v>
      </c>
      <c r="J43" s="22">
        <f t="shared" si="7"/>
        <v>10373</v>
      </c>
      <c r="K43" s="44">
        <v>12891</v>
      </c>
      <c r="L43" s="43">
        <v>396</v>
      </c>
      <c r="M43" s="23">
        <f t="shared" si="8"/>
        <v>13287</v>
      </c>
    </row>
    <row r="44" spans="1:13" x14ac:dyDescent="0.2">
      <c r="A44" s="18">
        <f t="shared" si="9"/>
        <v>38262</v>
      </c>
      <c r="B44" s="37">
        <v>5974</v>
      </c>
      <c r="C44" s="39">
        <v>3071</v>
      </c>
      <c r="D44" s="37">
        <v>870</v>
      </c>
      <c r="E44" s="23">
        <f t="shared" si="5"/>
        <v>9915</v>
      </c>
      <c r="F44" s="37">
        <v>40</v>
      </c>
      <c r="G44" s="39">
        <v>0</v>
      </c>
      <c r="H44" s="22">
        <f t="shared" si="6"/>
        <v>40</v>
      </c>
      <c r="I44" s="39">
        <v>0</v>
      </c>
      <c r="J44" s="22">
        <f t="shared" si="7"/>
        <v>9955</v>
      </c>
      <c r="K44" s="44">
        <v>15361</v>
      </c>
      <c r="L44" s="43">
        <v>354</v>
      </c>
      <c r="M44" s="23">
        <f t="shared" si="8"/>
        <v>15715</v>
      </c>
    </row>
    <row r="45" spans="1:13" x14ac:dyDescent="0.2">
      <c r="A45" s="18">
        <f t="shared" si="9"/>
        <v>38269</v>
      </c>
      <c r="B45" s="37">
        <v>5580</v>
      </c>
      <c r="C45" s="39">
        <v>3214</v>
      </c>
      <c r="D45" s="37">
        <v>842</v>
      </c>
      <c r="E45" s="23">
        <f t="shared" si="5"/>
        <v>9636</v>
      </c>
      <c r="F45" s="37">
        <v>4</v>
      </c>
      <c r="G45" s="39">
        <v>0</v>
      </c>
      <c r="H45" s="22">
        <f t="shared" si="6"/>
        <v>4</v>
      </c>
      <c r="I45" s="39">
        <v>0</v>
      </c>
      <c r="J45" s="22">
        <f t="shared" si="7"/>
        <v>9640</v>
      </c>
      <c r="K45" s="44">
        <v>13322</v>
      </c>
      <c r="L45" s="43">
        <v>438</v>
      </c>
      <c r="M45" s="23">
        <f t="shared" si="8"/>
        <v>13760</v>
      </c>
    </row>
    <row r="46" spans="1:13" x14ac:dyDescent="0.2">
      <c r="A46" s="18">
        <f t="shared" si="9"/>
        <v>38276</v>
      </c>
      <c r="B46" s="37">
        <v>5255</v>
      </c>
      <c r="C46" s="39">
        <v>3029</v>
      </c>
      <c r="D46" s="37">
        <v>748</v>
      </c>
      <c r="E46" s="23">
        <f t="shared" si="5"/>
        <v>9032</v>
      </c>
      <c r="F46" s="37">
        <v>5</v>
      </c>
      <c r="G46" s="39">
        <v>0</v>
      </c>
      <c r="H46" s="22">
        <f t="shared" si="6"/>
        <v>5</v>
      </c>
      <c r="I46" s="39">
        <v>0</v>
      </c>
      <c r="J46" s="22">
        <f t="shared" si="7"/>
        <v>9037</v>
      </c>
      <c r="K46" s="44">
        <v>13774</v>
      </c>
      <c r="L46" s="43">
        <v>385</v>
      </c>
      <c r="M46" s="23">
        <f t="shared" si="8"/>
        <v>14159</v>
      </c>
    </row>
    <row r="47" spans="1:13" x14ac:dyDescent="0.2">
      <c r="A47" s="18">
        <f t="shared" si="9"/>
        <v>38283</v>
      </c>
      <c r="B47" s="37">
        <v>5227</v>
      </c>
      <c r="C47" s="39">
        <v>3359</v>
      </c>
      <c r="D47" s="37">
        <v>919</v>
      </c>
      <c r="E47" s="23">
        <f t="shared" si="5"/>
        <v>9505</v>
      </c>
      <c r="F47" s="37">
        <v>0</v>
      </c>
      <c r="G47" s="39">
        <v>0</v>
      </c>
      <c r="H47" s="22">
        <f t="shared" si="6"/>
        <v>0</v>
      </c>
      <c r="I47" s="39">
        <v>0</v>
      </c>
      <c r="J47" s="22">
        <f t="shared" si="7"/>
        <v>9505</v>
      </c>
      <c r="K47" s="44">
        <v>12455</v>
      </c>
      <c r="L47" s="43">
        <v>483</v>
      </c>
      <c r="M47" s="23">
        <f t="shared" si="8"/>
        <v>12938</v>
      </c>
    </row>
    <row r="48" spans="1:13" x14ac:dyDescent="0.2">
      <c r="A48" s="18">
        <f t="shared" si="9"/>
        <v>38290</v>
      </c>
      <c r="B48" s="37">
        <v>5794</v>
      </c>
      <c r="C48" s="39">
        <v>3932</v>
      </c>
      <c r="D48" s="37">
        <v>1066</v>
      </c>
      <c r="E48" s="23">
        <f t="shared" si="5"/>
        <v>10792</v>
      </c>
      <c r="F48" s="37">
        <v>1</v>
      </c>
      <c r="G48" s="39">
        <v>0</v>
      </c>
      <c r="H48" s="22">
        <f t="shared" si="6"/>
        <v>1</v>
      </c>
      <c r="I48" s="39">
        <v>0</v>
      </c>
      <c r="J48" s="22">
        <f t="shared" si="7"/>
        <v>10793</v>
      </c>
      <c r="K48" s="44">
        <v>13272</v>
      </c>
      <c r="L48" s="43">
        <v>444</v>
      </c>
      <c r="M48" s="23">
        <f t="shared" si="8"/>
        <v>13716</v>
      </c>
    </row>
    <row r="49" spans="1:13" x14ac:dyDescent="0.2">
      <c r="A49" s="18">
        <f t="shared" si="9"/>
        <v>38297</v>
      </c>
      <c r="B49" s="37">
        <v>5434</v>
      </c>
      <c r="C49" s="39">
        <v>3826</v>
      </c>
      <c r="D49" s="37">
        <v>1077</v>
      </c>
      <c r="E49" s="23">
        <f t="shared" si="5"/>
        <v>10337</v>
      </c>
      <c r="F49" s="37">
        <v>5</v>
      </c>
      <c r="G49" s="39">
        <v>0</v>
      </c>
      <c r="H49" s="22">
        <f t="shared" si="6"/>
        <v>5</v>
      </c>
      <c r="I49" s="39">
        <v>0</v>
      </c>
      <c r="J49" s="22">
        <f t="shared" si="7"/>
        <v>10342</v>
      </c>
      <c r="K49" s="44">
        <v>11294</v>
      </c>
      <c r="L49" s="43">
        <v>554</v>
      </c>
      <c r="M49" s="23">
        <f t="shared" si="8"/>
        <v>11848</v>
      </c>
    </row>
    <row r="50" spans="1:13" x14ac:dyDescent="0.2">
      <c r="A50" s="18">
        <f t="shared" si="9"/>
        <v>38304</v>
      </c>
      <c r="B50" s="37">
        <v>4705</v>
      </c>
      <c r="C50" s="39">
        <v>3499</v>
      </c>
      <c r="D50" s="37">
        <v>1243</v>
      </c>
      <c r="E50" s="23">
        <f t="shared" si="5"/>
        <v>9447</v>
      </c>
      <c r="F50" s="37">
        <v>1</v>
      </c>
      <c r="G50" s="39">
        <v>0</v>
      </c>
      <c r="H50" s="22">
        <f t="shared" si="6"/>
        <v>1</v>
      </c>
      <c r="I50" s="39">
        <v>0</v>
      </c>
      <c r="J50" s="22">
        <f t="shared" si="7"/>
        <v>9448</v>
      </c>
      <c r="K50" s="44">
        <v>11507</v>
      </c>
      <c r="L50" s="43">
        <v>624</v>
      </c>
      <c r="M50" s="23">
        <f t="shared" si="8"/>
        <v>12131</v>
      </c>
    </row>
    <row r="51" spans="1:13" x14ac:dyDescent="0.2">
      <c r="A51" s="18">
        <f t="shared" si="9"/>
        <v>38311</v>
      </c>
      <c r="B51" s="37">
        <v>4638</v>
      </c>
      <c r="C51" s="39">
        <v>3923</v>
      </c>
      <c r="D51" s="37">
        <v>1294</v>
      </c>
      <c r="E51" s="23">
        <f t="shared" si="5"/>
        <v>9855</v>
      </c>
      <c r="F51" s="37">
        <v>4</v>
      </c>
      <c r="G51" s="39">
        <v>4</v>
      </c>
      <c r="H51" s="22">
        <f t="shared" si="6"/>
        <v>8</v>
      </c>
      <c r="I51" s="39">
        <v>0</v>
      </c>
      <c r="J51" s="22">
        <f t="shared" si="7"/>
        <v>9863</v>
      </c>
      <c r="K51" s="44">
        <v>11506</v>
      </c>
      <c r="L51" s="43">
        <v>557</v>
      </c>
      <c r="M51" s="23">
        <f t="shared" si="8"/>
        <v>12063</v>
      </c>
    </row>
    <row r="52" spans="1:13" x14ac:dyDescent="0.2">
      <c r="A52" s="18">
        <f t="shared" si="9"/>
        <v>38318</v>
      </c>
      <c r="B52" s="37">
        <v>4229</v>
      </c>
      <c r="C52" s="39">
        <v>4097</v>
      </c>
      <c r="D52" s="37">
        <v>1519</v>
      </c>
      <c r="E52" s="23">
        <f t="shared" si="5"/>
        <v>9845</v>
      </c>
      <c r="F52" s="37">
        <v>4</v>
      </c>
      <c r="G52" s="39">
        <v>0</v>
      </c>
      <c r="H52" s="22">
        <f t="shared" si="6"/>
        <v>4</v>
      </c>
      <c r="I52" s="39">
        <v>0</v>
      </c>
      <c r="J52" s="22">
        <f t="shared" si="7"/>
        <v>9849</v>
      </c>
      <c r="K52" s="44">
        <v>12379</v>
      </c>
      <c r="L52" s="43">
        <v>524</v>
      </c>
      <c r="M52" s="23">
        <f t="shared" si="8"/>
        <v>12903</v>
      </c>
    </row>
    <row r="53" spans="1:13" x14ac:dyDescent="0.2">
      <c r="A53" s="18">
        <f t="shared" si="9"/>
        <v>38325</v>
      </c>
      <c r="B53" s="37">
        <v>4149</v>
      </c>
      <c r="C53" s="39">
        <v>4908</v>
      </c>
      <c r="D53" s="37">
        <v>1242</v>
      </c>
      <c r="E53" s="23">
        <f t="shared" si="5"/>
        <v>10299</v>
      </c>
      <c r="F53" s="37">
        <v>3</v>
      </c>
      <c r="G53" s="39">
        <v>0</v>
      </c>
      <c r="H53" s="22">
        <f t="shared" si="6"/>
        <v>3</v>
      </c>
      <c r="I53" s="39">
        <v>0</v>
      </c>
      <c r="J53" s="22">
        <f t="shared" si="7"/>
        <v>10302</v>
      </c>
      <c r="K53" s="44">
        <v>12155</v>
      </c>
      <c r="L53" s="43">
        <v>499</v>
      </c>
      <c r="M53" s="23">
        <f t="shared" si="8"/>
        <v>12654</v>
      </c>
    </row>
    <row r="54" spans="1:13" x14ac:dyDescent="0.2">
      <c r="A54" s="18">
        <f t="shared" si="9"/>
        <v>38332</v>
      </c>
      <c r="B54" s="37">
        <v>3744</v>
      </c>
      <c r="C54" s="39">
        <v>4776</v>
      </c>
      <c r="D54" s="37">
        <v>1124</v>
      </c>
      <c r="E54" s="23">
        <f t="shared" si="5"/>
        <v>9644</v>
      </c>
      <c r="F54" s="37">
        <v>5</v>
      </c>
      <c r="G54" s="39">
        <v>0</v>
      </c>
      <c r="H54" s="22">
        <f t="shared" si="6"/>
        <v>5</v>
      </c>
      <c r="I54" s="39">
        <v>0</v>
      </c>
      <c r="J54" s="22">
        <f t="shared" si="7"/>
        <v>9649</v>
      </c>
      <c r="K54" s="44">
        <v>12030</v>
      </c>
      <c r="L54" s="43">
        <v>415</v>
      </c>
      <c r="M54" s="23">
        <f t="shared" si="8"/>
        <v>12445</v>
      </c>
    </row>
    <row r="55" spans="1:13" x14ac:dyDescent="0.2">
      <c r="A55" s="18">
        <f t="shared" si="9"/>
        <v>38339</v>
      </c>
      <c r="B55" s="37">
        <v>2947</v>
      </c>
      <c r="C55" s="39">
        <v>4428</v>
      </c>
      <c r="D55" s="37">
        <v>1015</v>
      </c>
      <c r="E55" s="23">
        <f t="shared" si="5"/>
        <v>8390</v>
      </c>
      <c r="F55" s="37">
        <v>3</v>
      </c>
      <c r="G55" s="39">
        <v>0</v>
      </c>
      <c r="H55" s="22">
        <f t="shared" si="6"/>
        <v>3</v>
      </c>
      <c r="I55" s="39">
        <v>0</v>
      </c>
      <c r="J55" s="22">
        <f t="shared" si="7"/>
        <v>8393</v>
      </c>
      <c r="K55" s="44">
        <v>12944</v>
      </c>
      <c r="L55" s="43">
        <v>643</v>
      </c>
      <c r="M55" s="23">
        <f t="shared" si="8"/>
        <v>13587</v>
      </c>
    </row>
    <row r="56" spans="1:13" x14ac:dyDescent="0.2">
      <c r="A56" s="18">
        <f t="shared" si="9"/>
        <v>38346</v>
      </c>
      <c r="B56" s="37">
        <v>2716</v>
      </c>
      <c r="C56" s="39">
        <v>4662</v>
      </c>
      <c r="D56" s="37">
        <v>1025</v>
      </c>
      <c r="E56" s="23">
        <f t="shared" si="5"/>
        <v>8403</v>
      </c>
      <c r="F56" s="37">
        <v>6</v>
      </c>
      <c r="G56" s="39">
        <v>0</v>
      </c>
      <c r="H56" s="22">
        <f t="shared" si="6"/>
        <v>6</v>
      </c>
      <c r="I56" s="39">
        <v>0</v>
      </c>
      <c r="J56" s="22">
        <f t="shared" si="7"/>
        <v>8409</v>
      </c>
      <c r="K56" s="44">
        <v>9191</v>
      </c>
      <c r="L56" s="43">
        <v>1</v>
      </c>
      <c r="M56" s="23">
        <f t="shared" si="8"/>
        <v>9192</v>
      </c>
    </row>
    <row r="57" spans="1:13" x14ac:dyDescent="0.2">
      <c r="A57" s="25">
        <f t="shared" si="9"/>
        <v>38353</v>
      </c>
      <c r="B57" s="50">
        <v>2350</v>
      </c>
      <c r="C57" s="41">
        <v>5224</v>
      </c>
      <c r="D57" s="40">
        <v>793</v>
      </c>
      <c r="E57" s="27">
        <f t="shared" si="5"/>
        <v>8367</v>
      </c>
      <c r="F57" s="50">
        <v>2</v>
      </c>
      <c r="G57" s="41">
        <v>0</v>
      </c>
      <c r="H57" s="26">
        <f t="shared" si="6"/>
        <v>2</v>
      </c>
      <c r="I57" s="41">
        <v>0</v>
      </c>
      <c r="J57" s="26">
        <f t="shared" si="7"/>
        <v>8369</v>
      </c>
      <c r="K57" s="45">
        <v>5639</v>
      </c>
      <c r="L57" s="46">
        <v>1</v>
      </c>
      <c r="M57" s="27">
        <f t="shared" si="8"/>
        <v>5640</v>
      </c>
    </row>
    <row r="58" spans="1:13" x14ac:dyDescent="0.2">
      <c r="A58" s="28"/>
    </row>
    <row r="59" spans="1:13" x14ac:dyDescent="0.2">
      <c r="A59" s="29" t="s">
        <v>18</v>
      </c>
      <c r="B59" s="21">
        <f>B5+B6+B7+B8+B9</f>
        <v>16549</v>
      </c>
      <c r="C59" s="21">
        <f>C5+C6+C7+C8+C9</f>
        <v>14798</v>
      </c>
      <c r="D59" s="21">
        <f>D5+D6+D7+D8+D9</f>
        <v>4863</v>
      </c>
      <c r="E59" s="21">
        <f t="shared" ref="E59:E69" si="10">SUM(B59:D59)</f>
        <v>36210</v>
      </c>
      <c r="F59" s="21">
        <f>F5+F6+F7+F8+F9</f>
        <v>45</v>
      </c>
      <c r="G59" s="21">
        <f>G5+G6+G7+G8+G9</f>
        <v>0</v>
      </c>
      <c r="H59" s="30">
        <f t="shared" ref="H59:H69" si="11">SUM(F59:G59)</f>
        <v>45</v>
      </c>
      <c r="I59" s="21">
        <f>I5+I6+I7+I8+I9</f>
        <v>0</v>
      </c>
      <c r="J59" s="30">
        <f t="shared" ref="J59:J69" si="12">E59+H59+I59</f>
        <v>36255</v>
      </c>
      <c r="K59" s="21">
        <f>K5+K6+K7+K8+K9</f>
        <v>56736</v>
      </c>
      <c r="L59" s="21">
        <f>L5+L6+L7+L8+L9</f>
        <v>1503</v>
      </c>
      <c r="M59" s="21">
        <f t="shared" ref="M59:M69" si="13">SUM(K59:L59)</f>
        <v>58239</v>
      </c>
    </row>
    <row r="60" spans="1:13" x14ac:dyDescent="0.2">
      <c r="A60" s="31" t="s">
        <v>19</v>
      </c>
      <c r="B60" s="23">
        <f>B10+B11+B12+B13</f>
        <v>17630</v>
      </c>
      <c r="C60" s="23">
        <f>C10+C11+C12+C13</f>
        <v>11989</v>
      </c>
      <c r="D60" s="23">
        <f>D10+D11+D12+D13</f>
        <v>3518</v>
      </c>
      <c r="E60" s="23">
        <f t="shared" si="10"/>
        <v>33137</v>
      </c>
      <c r="F60" s="23">
        <f>F10+F11+F12+F13</f>
        <v>56</v>
      </c>
      <c r="G60" s="23">
        <f>G10+G11+G12+G13</f>
        <v>0</v>
      </c>
      <c r="H60" s="22">
        <f t="shared" si="11"/>
        <v>56</v>
      </c>
      <c r="I60" s="23">
        <f>I10+I11+I12+I13</f>
        <v>0</v>
      </c>
      <c r="J60" s="22">
        <f t="shared" si="12"/>
        <v>33193</v>
      </c>
      <c r="K60" s="23">
        <f>K10+K11+K12+K13</f>
        <v>44978</v>
      </c>
      <c r="L60" s="23">
        <f>L10+L11+L12+L13</f>
        <v>1204</v>
      </c>
      <c r="M60" s="23">
        <f t="shared" si="13"/>
        <v>46182</v>
      </c>
    </row>
    <row r="61" spans="1:13" x14ac:dyDescent="0.2">
      <c r="A61" s="31" t="s">
        <v>20</v>
      </c>
      <c r="B61" s="23">
        <f>B14+B15+B16+B17</f>
        <v>19209</v>
      </c>
      <c r="C61" s="23">
        <f>C14+C15+C16+C17</f>
        <v>10035</v>
      </c>
      <c r="D61" s="23">
        <f>D14+D15+D16+D17</f>
        <v>4504</v>
      </c>
      <c r="E61" s="23">
        <f t="shared" si="10"/>
        <v>33748</v>
      </c>
      <c r="F61" s="23">
        <f>F14+F15+F16+F17</f>
        <v>88</v>
      </c>
      <c r="G61" s="23">
        <f>G14+G15+G16+G17</f>
        <v>0</v>
      </c>
      <c r="H61" s="22">
        <f t="shared" si="11"/>
        <v>88</v>
      </c>
      <c r="I61" s="23">
        <f>I14+I15+I16+I17</f>
        <v>0</v>
      </c>
      <c r="J61" s="22">
        <f t="shared" si="12"/>
        <v>33836</v>
      </c>
      <c r="K61" s="23">
        <f>K14+K15+K16+K17</f>
        <v>33179</v>
      </c>
      <c r="L61" s="23">
        <f>L14+L15+L16+L17</f>
        <v>893</v>
      </c>
      <c r="M61" s="23">
        <f t="shared" si="13"/>
        <v>34072</v>
      </c>
    </row>
    <row r="62" spans="1:13" x14ac:dyDescent="0.2">
      <c r="A62" s="31" t="s">
        <v>21</v>
      </c>
      <c r="B62" s="23">
        <f>B18+B19+B20+B21+B22</f>
        <v>20198</v>
      </c>
      <c r="C62" s="23">
        <f>C18+C19+C20+C21+C22</f>
        <v>12186</v>
      </c>
      <c r="D62" s="23">
        <f>D18+D19+D20+D21+D22</f>
        <v>5059</v>
      </c>
      <c r="E62" s="23">
        <f t="shared" si="10"/>
        <v>37443</v>
      </c>
      <c r="F62" s="23">
        <f>F18+F19+F20+F21+F22</f>
        <v>48</v>
      </c>
      <c r="G62" s="23">
        <f>G18+G19+G20+G21+G22</f>
        <v>0</v>
      </c>
      <c r="H62" s="22">
        <f t="shared" si="11"/>
        <v>48</v>
      </c>
      <c r="I62" s="23">
        <f>I18+I19+I20+I21+I22</f>
        <v>0</v>
      </c>
      <c r="J62" s="22">
        <f t="shared" si="12"/>
        <v>37491</v>
      </c>
      <c r="K62" s="23">
        <f>K18+K19+K20+K21+K22</f>
        <v>46550</v>
      </c>
      <c r="L62" s="23">
        <f>L18+L19+L20+L21+L22</f>
        <v>1304</v>
      </c>
      <c r="M62" s="23">
        <f t="shared" si="13"/>
        <v>47854</v>
      </c>
    </row>
    <row r="63" spans="1:13" x14ac:dyDescent="0.2">
      <c r="A63" s="31" t="s">
        <v>22</v>
      </c>
      <c r="B63" s="23">
        <f>B23+B24+B25+B26</f>
        <v>17634</v>
      </c>
      <c r="C63" s="23">
        <f>C23+C24+C25+C26</f>
        <v>9790</v>
      </c>
      <c r="D63" s="23">
        <f>D23+D24+D25+D26</f>
        <v>5982</v>
      </c>
      <c r="E63" s="23">
        <f t="shared" si="10"/>
        <v>33406</v>
      </c>
      <c r="F63" s="23">
        <f>F23+F24+F25+F26</f>
        <v>69</v>
      </c>
      <c r="G63" s="23">
        <f>G23+G24+G25+G26</f>
        <v>0</v>
      </c>
      <c r="H63" s="22">
        <f t="shared" si="11"/>
        <v>69</v>
      </c>
      <c r="I63" s="23">
        <f>I23+I24+I25+I26</f>
        <v>0</v>
      </c>
      <c r="J63" s="22">
        <f t="shared" si="12"/>
        <v>33475</v>
      </c>
      <c r="K63" s="23">
        <f>K23+K24+K25+K26</f>
        <v>45014</v>
      </c>
      <c r="L63" s="23">
        <f>L23+L24+L25+L26</f>
        <v>1654</v>
      </c>
      <c r="M63" s="23">
        <f t="shared" si="13"/>
        <v>46668</v>
      </c>
    </row>
    <row r="64" spans="1:13" x14ac:dyDescent="0.2">
      <c r="A64" s="31" t="s">
        <v>23</v>
      </c>
      <c r="B64" s="23">
        <f>B27+B28+B29+B30</f>
        <v>13288</v>
      </c>
      <c r="C64" s="23">
        <f>C27+C28+C29+C30</f>
        <v>8890</v>
      </c>
      <c r="D64" s="23">
        <f>D27+D28+D29+D30</f>
        <v>5478</v>
      </c>
      <c r="E64" s="23">
        <f t="shared" si="10"/>
        <v>27656</v>
      </c>
      <c r="F64" s="23">
        <f>F27+F28+F29+F30</f>
        <v>56</v>
      </c>
      <c r="G64" s="23">
        <f>G27+G28+G29+G30</f>
        <v>0</v>
      </c>
      <c r="H64" s="22">
        <f t="shared" si="11"/>
        <v>56</v>
      </c>
      <c r="I64" s="23">
        <f>I27+I28+I29+I30</f>
        <v>0</v>
      </c>
      <c r="J64" s="22">
        <f t="shared" si="12"/>
        <v>27712</v>
      </c>
      <c r="K64" s="23">
        <f>K27+K28+K29+K30</f>
        <v>46705</v>
      </c>
      <c r="L64" s="23">
        <f>L27+L28+L29+L30</f>
        <v>2038</v>
      </c>
      <c r="M64" s="23">
        <f t="shared" si="13"/>
        <v>48743</v>
      </c>
    </row>
    <row r="65" spans="1:13" x14ac:dyDescent="0.2">
      <c r="A65" s="31" t="s">
        <v>24</v>
      </c>
      <c r="B65" s="23">
        <f>B31+B32+B33+B34+B35</f>
        <v>15311</v>
      </c>
      <c r="C65" s="23">
        <f>C31+C32+C33+C34+C35</f>
        <v>9847</v>
      </c>
      <c r="D65" s="23">
        <f>D31+D32+D33+D34+D35</f>
        <v>6089</v>
      </c>
      <c r="E65" s="23">
        <f t="shared" si="10"/>
        <v>31247</v>
      </c>
      <c r="F65" s="23">
        <f>F31+F32+F33+F34+F35</f>
        <v>30</v>
      </c>
      <c r="G65" s="23">
        <f>G31+G32+G33+G34+G35</f>
        <v>0</v>
      </c>
      <c r="H65" s="22">
        <f t="shared" si="11"/>
        <v>30</v>
      </c>
      <c r="I65" s="23">
        <f>I31+I32+I33+I34+I35</f>
        <v>0</v>
      </c>
      <c r="J65" s="22">
        <f t="shared" si="12"/>
        <v>31277</v>
      </c>
      <c r="K65" s="23">
        <f>K31+K32+K33+K34+K35</f>
        <v>62391</v>
      </c>
      <c r="L65" s="23">
        <f>L31+L32+L33+L34+L35</f>
        <v>1974</v>
      </c>
      <c r="M65" s="23">
        <f t="shared" si="13"/>
        <v>64365</v>
      </c>
    </row>
    <row r="66" spans="1:13" x14ac:dyDescent="0.2">
      <c r="A66" s="31" t="s">
        <v>25</v>
      </c>
      <c r="B66" s="23">
        <f>B36+B37+B38+B39</f>
        <v>16514</v>
      </c>
      <c r="C66" s="23">
        <f>C36+C37+C38+C39</f>
        <v>10221</v>
      </c>
      <c r="D66" s="23">
        <f>D36+D37+D38+D39</f>
        <v>4503</v>
      </c>
      <c r="E66" s="23">
        <f t="shared" si="10"/>
        <v>31238</v>
      </c>
      <c r="F66" s="23">
        <f>F36+F37+F38+F39</f>
        <v>32</v>
      </c>
      <c r="G66" s="23">
        <f>G36+G37+G38+G39</f>
        <v>0</v>
      </c>
      <c r="H66" s="22">
        <f t="shared" si="11"/>
        <v>32</v>
      </c>
      <c r="I66" s="23">
        <f>I36+I37+I38+I39</f>
        <v>0</v>
      </c>
      <c r="J66" s="22">
        <f t="shared" si="12"/>
        <v>31270</v>
      </c>
      <c r="K66" s="23">
        <f>K36+K37+K38+K39</f>
        <v>59348</v>
      </c>
      <c r="L66" s="23">
        <f>L36+L37+L38+L39</f>
        <v>2104</v>
      </c>
      <c r="M66" s="23">
        <f t="shared" si="13"/>
        <v>61452</v>
      </c>
    </row>
    <row r="67" spans="1:13" x14ac:dyDescent="0.2">
      <c r="A67" s="31" t="s">
        <v>26</v>
      </c>
      <c r="B67" s="23">
        <f>B40+B41+B42+B43</f>
        <v>22055</v>
      </c>
      <c r="C67" s="23">
        <f>C40+C41+C42+C43</f>
        <v>11831</v>
      </c>
      <c r="D67" s="23">
        <f>D40+D41+D42+D43</f>
        <v>3749</v>
      </c>
      <c r="E67" s="23">
        <f t="shared" si="10"/>
        <v>37635</v>
      </c>
      <c r="F67" s="23">
        <f>F40+F41+F42+F43</f>
        <v>12</v>
      </c>
      <c r="G67" s="23">
        <f>G40+G41+G42+G43</f>
        <v>1</v>
      </c>
      <c r="H67" s="22">
        <f t="shared" si="11"/>
        <v>13</v>
      </c>
      <c r="I67" s="23">
        <f>I40+I41+I42+I43</f>
        <v>0</v>
      </c>
      <c r="J67" s="22">
        <f t="shared" si="12"/>
        <v>37648</v>
      </c>
      <c r="K67" s="23">
        <f>K40+K41+K42+K43</f>
        <v>55295</v>
      </c>
      <c r="L67" s="23">
        <f>L40+L41+L42+L43</f>
        <v>1349</v>
      </c>
      <c r="M67" s="23">
        <f t="shared" si="13"/>
        <v>56644</v>
      </c>
    </row>
    <row r="68" spans="1:13" x14ac:dyDescent="0.2">
      <c r="A68" s="31" t="s">
        <v>27</v>
      </c>
      <c r="B68" s="23">
        <f>B44+B45+B46+B47+B48</f>
        <v>27830</v>
      </c>
      <c r="C68" s="23">
        <f>C44+C45+C46+C47+C48</f>
        <v>16605</v>
      </c>
      <c r="D68" s="23">
        <f>D44+D45+D46+D47+D48</f>
        <v>4445</v>
      </c>
      <c r="E68" s="23">
        <f t="shared" si="10"/>
        <v>48880</v>
      </c>
      <c r="F68" s="23">
        <f>F44+F45+F46+F47+F48</f>
        <v>50</v>
      </c>
      <c r="G68" s="23">
        <f>G44+G45+G46+G47+G48</f>
        <v>0</v>
      </c>
      <c r="H68" s="22">
        <f t="shared" si="11"/>
        <v>50</v>
      </c>
      <c r="I68" s="23">
        <f>I44+I45+I46+I47+I48</f>
        <v>0</v>
      </c>
      <c r="J68" s="22">
        <f t="shared" si="12"/>
        <v>48930</v>
      </c>
      <c r="K68" s="23">
        <f>K44+K45+K46+K47+K48</f>
        <v>68184</v>
      </c>
      <c r="L68" s="23">
        <f>L44+L45+L46+L47+L48</f>
        <v>2104</v>
      </c>
      <c r="M68" s="23">
        <f t="shared" si="13"/>
        <v>70288</v>
      </c>
    </row>
    <row r="69" spans="1:13" x14ac:dyDescent="0.2">
      <c r="A69" s="31" t="s">
        <v>28</v>
      </c>
      <c r="B69" s="23">
        <f>B49+B50+B51+B52</f>
        <v>19006</v>
      </c>
      <c r="C69" s="23">
        <f>C49+C50+C51+C52</f>
        <v>15345</v>
      </c>
      <c r="D69" s="23">
        <f>D49+D50+D51+D52</f>
        <v>5133</v>
      </c>
      <c r="E69" s="23">
        <f t="shared" si="10"/>
        <v>39484</v>
      </c>
      <c r="F69" s="23">
        <f>F49+F50+F51+F52</f>
        <v>14</v>
      </c>
      <c r="G69" s="23">
        <f>G49+G50+G51+G52</f>
        <v>4</v>
      </c>
      <c r="H69" s="22">
        <f t="shared" si="11"/>
        <v>18</v>
      </c>
      <c r="I69" s="23">
        <f>I49+I50+I51+I52</f>
        <v>0</v>
      </c>
      <c r="J69" s="22">
        <f t="shared" si="12"/>
        <v>39502</v>
      </c>
      <c r="K69" s="23">
        <f>K49+K50+K51+K52</f>
        <v>46686</v>
      </c>
      <c r="L69" s="23">
        <f>L49+L50+L51+L52</f>
        <v>2259</v>
      </c>
      <c r="M69" s="23">
        <f t="shared" si="13"/>
        <v>48945</v>
      </c>
    </row>
    <row r="70" spans="1:13" x14ac:dyDescent="0.2">
      <c r="A70" s="32" t="s">
        <v>29</v>
      </c>
      <c r="B70" s="27">
        <f t="shared" ref="B70:M70" si="14">B53+B54+B55+B56+B57</f>
        <v>15906</v>
      </c>
      <c r="C70" s="27">
        <f t="shared" si="14"/>
        <v>23998</v>
      </c>
      <c r="D70" s="27">
        <f t="shared" si="14"/>
        <v>5199</v>
      </c>
      <c r="E70" s="27">
        <f t="shared" si="14"/>
        <v>45103</v>
      </c>
      <c r="F70" s="27">
        <f t="shared" si="14"/>
        <v>19</v>
      </c>
      <c r="G70" s="27">
        <f t="shared" si="14"/>
        <v>0</v>
      </c>
      <c r="H70" s="27">
        <f t="shared" si="14"/>
        <v>19</v>
      </c>
      <c r="I70" s="27">
        <f t="shared" si="14"/>
        <v>0</v>
      </c>
      <c r="J70" s="27">
        <f t="shared" si="14"/>
        <v>45122</v>
      </c>
      <c r="K70" s="48">
        <f t="shared" si="14"/>
        <v>51959</v>
      </c>
      <c r="L70" s="27">
        <f t="shared" si="14"/>
        <v>1559</v>
      </c>
      <c r="M70" s="27">
        <f t="shared" si="14"/>
        <v>53518</v>
      </c>
    </row>
    <row r="72" spans="1:13" x14ac:dyDescent="0.2">
      <c r="A72" s="29" t="s">
        <v>30</v>
      </c>
      <c r="B72" s="21">
        <f>B59+B60+B61</f>
        <v>53388</v>
      </c>
      <c r="C72" s="21">
        <f>C59+C60+C61</f>
        <v>36822</v>
      </c>
      <c r="D72" s="21">
        <f>D59+D60+D61</f>
        <v>12885</v>
      </c>
      <c r="E72" s="21">
        <f>SUM(B72:D72)</f>
        <v>103095</v>
      </c>
      <c r="F72" s="21">
        <f>F59+F60+F61</f>
        <v>189</v>
      </c>
      <c r="G72" s="21">
        <f>G59+G60+G61</f>
        <v>0</v>
      </c>
      <c r="H72" s="21">
        <f>SUM(F72:G72)</f>
        <v>189</v>
      </c>
      <c r="I72" s="21">
        <f>I59+I60+I61</f>
        <v>0</v>
      </c>
      <c r="J72" s="21">
        <f>E72+H72+I72</f>
        <v>103284</v>
      </c>
      <c r="K72" s="21">
        <f>K59+K60+K61</f>
        <v>134893</v>
      </c>
      <c r="L72" s="21">
        <f>L59+L60+L61</f>
        <v>3600</v>
      </c>
      <c r="M72" s="21">
        <f>SUM(K72:L72)</f>
        <v>138493</v>
      </c>
    </row>
    <row r="73" spans="1:13" x14ac:dyDescent="0.2">
      <c r="A73" s="31" t="s">
        <v>31</v>
      </c>
      <c r="B73" s="23">
        <f>B62+B63+B64</f>
        <v>51120</v>
      </c>
      <c r="C73" s="23">
        <f>C62+C63+C64</f>
        <v>30866</v>
      </c>
      <c r="D73" s="23">
        <f>D62+D63+D64</f>
        <v>16519</v>
      </c>
      <c r="E73" s="23">
        <f>SUM(B73:D73)</f>
        <v>98505</v>
      </c>
      <c r="F73" s="23">
        <f>F62+F63+F64</f>
        <v>173</v>
      </c>
      <c r="G73" s="23">
        <f>G62+G63+G64</f>
        <v>0</v>
      </c>
      <c r="H73" s="23">
        <f>SUM(F73:G73)</f>
        <v>173</v>
      </c>
      <c r="I73" s="23">
        <f>I62+I63+I64</f>
        <v>0</v>
      </c>
      <c r="J73" s="23">
        <f>E73+H73+I73</f>
        <v>98678</v>
      </c>
      <c r="K73" s="23">
        <f>K62+K63+K64</f>
        <v>138269</v>
      </c>
      <c r="L73" s="23">
        <f>L62+L63+L64</f>
        <v>4996</v>
      </c>
      <c r="M73" s="23">
        <f>SUM(K73:L73)</f>
        <v>143265</v>
      </c>
    </row>
    <row r="74" spans="1:13" x14ac:dyDescent="0.2">
      <c r="A74" s="31" t="s">
        <v>32</v>
      </c>
      <c r="B74" s="23">
        <f>B65+B66+B67</f>
        <v>53880</v>
      </c>
      <c r="C74" s="23">
        <f>C65+C66+C67</f>
        <v>31899</v>
      </c>
      <c r="D74" s="23">
        <f>D65+D66+D67</f>
        <v>14341</v>
      </c>
      <c r="E74" s="23">
        <f>SUM(B74:D74)</f>
        <v>100120</v>
      </c>
      <c r="F74" s="23">
        <f>F65+F66+F67</f>
        <v>74</v>
      </c>
      <c r="G74" s="23">
        <f>G65+G66+G67</f>
        <v>1</v>
      </c>
      <c r="H74" s="23">
        <f>SUM(F74:G74)</f>
        <v>75</v>
      </c>
      <c r="I74" s="23">
        <f>I65+I66+I67</f>
        <v>0</v>
      </c>
      <c r="J74" s="23">
        <f>E74+H74+I74</f>
        <v>100195</v>
      </c>
      <c r="K74" s="23">
        <f>K65+K66+K67</f>
        <v>177034</v>
      </c>
      <c r="L74" s="23">
        <f>L65+L66+L67</f>
        <v>5427</v>
      </c>
      <c r="M74" s="23">
        <f>SUM(K74:L74)</f>
        <v>182461</v>
      </c>
    </row>
    <row r="75" spans="1:13" x14ac:dyDescent="0.2">
      <c r="A75" s="32" t="s">
        <v>33</v>
      </c>
      <c r="B75" s="27">
        <f>B68+B69+B70</f>
        <v>62742</v>
      </c>
      <c r="C75" s="27">
        <f>C68+C69+C70</f>
        <v>55948</v>
      </c>
      <c r="D75" s="27">
        <f>D68+D69+D70</f>
        <v>14777</v>
      </c>
      <c r="E75" s="27">
        <f>SUM(B75:D75)</f>
        <v>133467</v>
      </c>
      <c r="F75" s="27">
        <f>F68+F69+F70</f>
        <v>83</v>
      </c>
      <c r="G75" s="27">
        <f>G68+G69+G70</f>
        <v>4</v>
      </c>
      <c r="H75" s="27">
        <f>SUM(F75:G75)</f>
        <v>87</v>
      </c>
      <c r="I75" s="27">
        <f>I68+I69+I70</f>
        <v>0</v>
      </c>
      <c r="J75" s="27">
        <f>E75+H75+I75</f>
        <v>133554</v>
      </c>
      <c r="K75" s="48">
        <f>K68+K69+K70</f>
        <v>166829</v>
      </c>
      <c r="L75" s="27">
        <f>L68+L69+L70</f>
        <v>5922</v>
      </c>
      <c r="M75" s="27">
        <f>SUM(K75:L75)</f>
        <v>172751</v>
      </c>
    </row>
    <row r="76" spans="1:13" x14ac:dyDescent="0.2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 x14ac:dyDescent="0.2">
      <c r="A77" s="33" t="s">
        <v>34</v>
      </c>
      <c r="B77" s="34">
        <f>SUM(B72:B75)</f>
        <v>221130</v>
      </c>
      <c r="C77" s="34">
        <f>SUM(C72:C75)</f>
        <v>155535</v>
      </c>
      <c r="D77" s="34">
        <f>SUM(D72:D75)</f>
        <v>58522</v>
      </c>
      <c r="E77" s="35">
        <f>SUM(B77:D77)</f>
        <v>435187</v>
      </c>
      <c r="F77" s="34">
        <f>SUM(F72:F75)</f>
        <v>519</v>
      </c>
      <c r="G77" s="34">
        <f>SUM(G72:G75)</f>
        <v>5</v>
      </c>
      <c r="H77" s="34">
        <f>SUM(F77:G77)</f>
        <v>524</v>
      </c>
      <c r="I77" s="34">
        <f>SUM(I72:I75)</f>
        <v>0</v>
      </c>
      <c r="J77" s="34">
        <f>E77+H77+I77</f>
        <v>435711</v>
      </c>
      <c r="K77" s="49">
        <f>SUM(K72:K75)</f>
        <v>617025</v>
      </c>
      <c r="L77" s="34">
        <f>SUM(L72:L75)</f>
        <v>19945</v>
      </c>
      <c r="M77" s="36">
        <f>SUM(K77:L77)</f>
        <v>636970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6"/>
  <sheetViews>
    <sheetView topLeftCell="G37" zoomScale="75" zoomScaleNormal="75" workbookViewId="0">
      <selection activeCell="O19" sqref="O19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35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36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38360</v>
      </c>
      <c r="B5" s="37">
        <v>1418</v>
      </c>
      <c r="C5" s="38">
        <v>274</v>
      </c>
      <c r="D5" s="37">
        <v>489</v>
      </c>
      <c r="E5" s="20">
        <f t="shared" ref="E5:E36" si="0">SUM(B5:D5)</f>
        <v>2181</v>
      </c>
      <c r="F5" s="37">
        <v>0</v>
      </c>
      <c r="G5" s="38">
        <v>0</v>
      </c>
      <c r="H5" s="19">
        <f t="shared" ref="H5:H36" si="1">SUM(F5:G5)</f>
        <v>0</v>
      </c>
      <c r="I5" s="38">
        <v>0</v>
      </c>
      <c r="J5" s="19">
        <f t="shared" ref="J5:J36" si="2">E5+H5+I5</f>
        <v>2181</v>
      </c>
      <c r="K5" s="42">
        <v>12480</v>
      </c>
      <c r="L5" s="43">
        <v>10</v>
      </c>
      <c r="M5" s="23">
        <f t="shared" ref="M5:M36" si="3">SUM(K5:L5)</f>
        <v>12490</v>
      </c>
    </row>
    <row r="6" spans="1:13" x14ac:dyDescent="0.2">
      <c r="A6" s="18">
        <f t="shared" ref="A6:A37" si="4">A5+7</f>
        <v>38367</v>
      </c>
      <c r="B6" s="37">
        <v>2388</v>
      </c>
      <c r="C6" s="39">
        <v>1205</v>
      </c>
      <c r="D6" s="37">
        <v>814</v>
      </c>
      <c r="E6" s="23">
        <f t="shared" si="0"/>
        <v>4407</v>
      </c>
      <c r="F6" s="37">
        <v>5</v>
      </c>
      <c r="G6" s="39">
        <v>0</v>
      </c>
      <c r="H6" s="22">
        <f t="shared" si="1"/>
        <v>5</v>
      </c>
      <c r="I6" s="39">
        <v>0</v>
      </c>
      <c r="J6" s="22">
        <f t="shared" si="2"/>
        <v>4412</v>
      </c>
      <c r="K6" s="44">
        <v>10537</v>
      </c>
      <c r="L6" s="43">
        <v>974</v>
      </c>
      <c r="M6" s="23">
        <f t="shared" si="3"/>
        <v>11511</v>
      </c>
    </row>
    <row r="7" spans="1:13" x14ac:dyDescent="0.2">
      <c r="A7" s="18">
        <f t="shared" si="4"/>
        <v>38374</v>
      </c>
      <c r="B7" s="37">
        <v>3587</v>
      </c>
      <c r="C7" s="39">
        <v>1791</v>
      </c>
      <c r="D7" s="37">
        <v>1388</v>
      </c>
      <c r="E7" s="23">
        <f t="shared" si="0"/>
        <v>6766</v>
      </c>
      <c r="F7" s="37">
        <v>6</v>
      </c>
      <c r="G7" s="39">
        <v>0</v>
      </c>
      <c r="H7" s="22">
        <f t="shared" si="1"/>
        <v>6</v>
      </c>
      <c r="I7" s="39">
        <v>0</v>
      </c>
      <c r="J7" s="22">
        <f t="shared" si="2"/>
        <v>6772</v>
      </c>
      <c r="K7" s="44">
        <v>13738</v>
      </c>
      <c r="L7" s="43">
        <v>1358</v>
      </c>
      <c r="M7" s="23">
        <f t="shared" si="3"/>
        <v>15096</v>
      </c>
    </row>
    <row r="8" spans="1:13" x14ac:dyDescent="0.2">
      <c r="A8" s="18">
        <f t="shared" si="4"/>
        <v>38381</v>
      </c>
      <c r="B8" s="37">
        <v>3193</v>
      </c>
      <c r="C8" s="39">
        <v>2422</v>
      </c>
      <c r="D8" s="37">
        <v>1515</v>
      </c>
      <c r="E8" s="23">
        <f t="shared" si="0"/>
        <v>7130</v>
      </c>
      <c r="F8" s="37">
        <v>3</v>
      </c>
      <c r="G8" s="39">
        <v>0</v>
      </c>
      <c r="H8" s="22">
        <f t="shared" si="1"/>
        <v>3</v>
      </c>
      <c r="I8" s="39">
        <v>0</v>
      </c>
      <c r="J8" s="22">
        <f t="shared" si="2"/>
        <v>7133</v>
      </c>
      <c r="K8" s="44">
        <v>10660</v>
      </c>
      <c r="L8" s="43">
        <v>920</v>
      </c>
      <c r="M8" s="23">
        <f t="shared" si="3"/>
        <v>11580</v>
      </c>
    </row>
    <row r="9" spans="1:13" x14ac:dyDescent="0.2">
      <c r="A9" s="18">
        <f t="shared" si="4"/>
        <v>38388</v>
      </c>
      <c r="B9" s="37">
        <v>4197</v>
      </c>
      <c r="C9" s="39">
        <v>2318</v>
      </c>
      <c r="D9" s="37">
        <v>1213</v>
      </c>
      <c r="E9" s="23">
        <f t="shared" si="0"/>
        <v>7728</v>
      </c>
      <c r="F9" s="37">
        <v>3</v>
      </c>
      <c r="G9" s="39">
        <v>0</v>
      </c>
      <c r="H9" s="22">
        <f t="shared" si="1"/>
        <v>3</v>
      </c>
      <c r="I9" s="39">
        <v>0</v>
      </c>
      <c r="J9" s="22">
        <f t="shared" si="2"/>
        <v>7731</v>
      </c>
      <c r="K9" s="44">
        <v>11678</v>
      </c>
      <c r="L9" s="43">
        <v>786</v>
      </c>
      <c r="M9" s="23">
        <f t="shared" si="3"/>
        <v>12464</v>
      </c>
    </row>
    <row r="10" spans="1:13" x14ac:dyDescent="0.2">
      <c r="A10" s="18">
        <f t="shared" si="4"/>
        <v>38395</v>
      </c>
      <c r="B10" s="37">
        <v>3834</v>
      </c>
      <c r="C10" s="39">
        <v>2608</v>
      </c>
      <c r="D10" s="37">
        <v>1362</v>
      </c>
      <c r="E10" s="23">
        <f t="shared" si="0"/>
        <v>7804</v>
      </c>
      <c r="F10" s="37">
        <v>7</v>
      </c>
      <c r="G10" s="39">
        <v>0</v>
      </c>
      <c r="H10" s="22">
        <f t="shared" si="1"/>
        <v>7</v>
      </c>
      <c r="I10" s="39">
        <v>0</v>
      </c>
      <c r="J10" s="22">
        <f t="shared" si="2"/>
        <v>7811</v>
      </c>
      <c r="K10" s="44">
        <v>9695</v>
      </c>
      <c r="L10" s="43">
        <v>520</v>
      </c>
      <c r="M10" s="23">
        <f t="shared" si="3"/>
        <v>10215</v>
      </c>
    </row>
    <row r="11" spans="1:13" x14ac:dyDescent="0.2">
      <c r="A11" s="18">
        <f t="shared" si="4"/>
        <v>38402</v>
      </c>
      <c r="B11" s="37">
        <v>3590</v>
      </c>
      <c r="C11" s="39">
        <v>2438</v>
      </c>
      <c r="D11" s="37">
        <v>1160</v>
      </c>
      <c r="E11" s="23">
        <f t="shared" si="0"/>
        <v>7188</v>
      </c>
      <c r="F11" s="37">
        <v>6</v>
      </c>
      <c r="G11" s="39">
        <v>0</v>
      </c>
      <c r="H11" s="22">
        <f t="shared" si="1"/>
        <v>6</v>
      </c>
      <c r="I11" s="39">
        <v>0</v>
      </c>
      <c r="J11" s="22">
        <f t="shared" si="2"/>
        <v>7194</v>
      </c>
      <c r="K11" s="44">
        <v>11712</v>
      </c>
      <c r="L11" s="43">
        <v>639</v>
      </c>
      <c r="M11" s="23">
        <f t="shared" si="3"/>
        <v>12351</v>
      </c>
    </row>
    <row r="12" spans="1:13" x14ac:dyDescent="0.2">
      <c r="A12" s="18">
        <f t="shared" si="4"/>
        <v>38409</v>
      </c>
      <c r="B12" s="37">
        <v>4212</v>
      </c>
      <c r="C12" s="39">
        <v>2595</v>
      </c>
      <c r="D12" s="37">
        <v>1416</v>
      </c>
      <c r="E12" s="23">
        <f t="shared" si="0"/>
        <v>8223</v>
      </c>
      <c r="F12" s="37">
        <v>4</v>
      </c>
      <c r="G12" s="39">
        <v>0</v>
      </c>
      <c r="H12" s="22">
        <f t="shared" si="1"/>
        <v>4</v>
      </c>
      <c r="I12" s="39">
        <v>0</v>
      </c>
      <c r="J12" s="22">
        <f t="shared" si="2"/>
        <v>8227</v>
      </c>
      <c r="K12" s="44">
        <v>10882</v>
      </c>
      <c r="L12" s="43">
        <v>657</v>
      </c>
      <c r="M12" s="23">
        <f t="shared" si="3"/>
        <v>11539</v>
      </c>
    </row>
    <row r="13" spans="1:13" x14ac:dyDescent="0.2">
      <c r="A13" s="18">
        <f t="shared" si="4"/>
        <v>38416</v>
      </c>
      <c r="B13" s="37">
        <v>5655</v>
      </c>
      <c r="C13" s="39">
        <v>2280</v>
      </c>
      <c r="D13" s="37">
        <v>1441</v>
      </c>
      <c r="E13" s="23">
        <f t="shared" si="0"/>
        <v>9376</v>
      </c>
      <c r="F13" s="37">
        <v>0</v>
      </c>
      <c r="G13" s="39">
        <v>0</v>
      </c>
      <c r="H13" s="22">
        <f t="shared" si="1"/>
        <v>0</v>
      </c>
      <c r="I13" s="39">
        <v>0</v>
      </c>
      <c r="J13" s="22">
        <f t="shared" si="2"/>
        <v>9376</v>
      </c>
      <c r="K13" s="44">
        <v>10991</v>
      </c>
      <c r="L13" s="43">
        <v>594</v>
      </c>
      <c r="M13" s="23">
        <f t="shared" si="3"/>
        <v>11585</v>
      </c>
    </row>
    <row r="14" spans="1:13" x14ac:dyDescent="0.2">
      <c r="A14" s="18">
        <f t="shared" si="4"/>
        <v>38423</v>
      </c>
      <c r="B14" s="37">
        <v>4482</v>
      </c>
      <c r="C14" s="39">
        <v>2254</v>
      </c>
      <c r="D14" s="37">
        <v>1464</v>
      </c>
      <c r="E14" s="23">
        <f t="shared" si="0"/>
        <v>8200</v>
      </c>
      <c r="F14" s="37">
        <v>11</v>
      </c>
      <c r="G14" s="39">
        <v>0</v>
      </c>
      <c r="H14" s="22">
        <f t="shared" si="1"/>
        <v>11</v>
      </c>
      <c r="I14" s="39">
        <v>0</v>
      </c>
      <c r="J14" s="22">
        <f t="shared" si="2"/>
        <v>8211</v>
      </c>
      <c r="K14" s="44">
        <v>12550</v>
      </c>
      <c r="L14" s="43">
        <v>455</v>
      </c>
      <c r="M14" s="23">
        <f t="shared" si="3"/>
        <v>13005</v>
      </c>
    </row>
    <row r="15" spans="1:13" x14ac:dyDescent="0.2">
      <c r="A15" s="18">
        <f t="shared" si="4"/>
        <v>38430</v>
      </c>
      <c r="B15" s="37">
        <v>2839</v>
      </c>
      <c r="C15" s="39">
        <v>1815</v>
      </c>
      <c r="D15" s="37">
        <v>1142</v>
      </c>
      <c r="E15" s="23">
        <f t="shared" si="0"/>
        <v>5796</v>
      </c>
      <c r="F15" s="37">
        <v>16</v>
      </c>
      <c r="G15" s="39">
        <v>0</v>
      </c>
      <c r="H15" s="22">
        <f t="shared" si="1"/>
        <v>16</v>
      </c>
      <c r="I15" s="39">
        <v>0</v>
      </c>
      <c r="J15" s="22">
        <f t="shared" si="2"/>
        <v>5812</v>
      </c>
      <c r="K15" s="44">
        <v>11483</v>
      </c>
      <c r="L15" s="43">
        <v>415</v>
      </c>
      <c r="M15" s="23">
        <f t="shared" si="3"/>
        <v>11898</v>
      </c>
    </row>
    <row r="16" spans="1:13" x14ac:dyDescent="0.2">
      <c r="A16" s="18">
        <f t="shared" si="4"/>
        <v>38437</v>
      </c>
      <c r="B16" s="37">
        <v>3527</v>
      </c>
      <c r="C16" s="39">
        <v>1976</v>
      </c>
      <c r="D16" s="37">
        <v>1546</v>
      </c>
      <c r="E16" s="23">
        <f t="shared" si="0"/>
        <v>7049</v>
      </c>
      <c r="F16" s="37">
        <v>3</v>
      </c>
      <c r="G16" s="39">
        <v>0</v>
      </c>
      <c r="H16" s="22">
        <f t="shared" si="1"/>
        <v>3</v>
      </c>
      <c r="I16" s="39">
        <v>0</v>
      </c>
      <c r="J16" s="22">
        <f t="shared" si="2"/>
        <v>7052</v>
      </c>
      <c r="K16" s="44">
        <v>10908</v>
      </c>
      <c r="L16" s="43">
        <v>652</v>
      </c>
      <c r="M16" s="23">
        <f t="shared" si="3"/>
        <v>11560</v>
      </c>
    </row>
    <row r="17" spans="1:13" x14ac:dyDescent="0.2">
      <c r="A17" s="18">
        <f t="shared" si="4"/>
        <v>38444</v>
      </c>
      <c r="B17" s="37">
        <v>3109</v>
      </c>
      <c r="C17" s="39">
        <v>1460</v>
      </c>
      <c r="D17" s="37">
        <v>769</v>
      </c>
      <c r="E17" s="23">
        <f t="shared" si="0"/>
        <v>5338</v>
      </c>
      <c r="F17" s="37">
        <v>2</v>
      </c>
      <c r="G17" s="39">
        <v>1</v>
      </c>
      <c r="H17" s="22">
        <f t="shared" si="1"/>
        <v>3</v>
      </c>
      <c r="I17" s="39">
        <v>0</v>
      </c>
      <c r="J17" s="22">
        <f t="shared" si="2"/>
        <v>5341</v>
      </c>
      <c r="K17" s="44">
        <v>9385</v>
      </c>
      <c r="L17" s="43">
        <v>456</v>
      </c>
      <c r="M17" s="23">
        <f t="shared" si="3"/>
        <v>9841</v>
      </c>
    </row>
    <row r="18" spans="1:13" x14ac:dyDescent="0.2">
      <c r="A18" s="18">
        <f t="shared" si="4"/>
        <v>38451</v>
      </c>
      <c r="B18" s="37">
        <v>4236</v>
      </c>
      <c r="C18" s="39">
        <v>2038</v>
      </c>
      <c r="D18" s="37">
        <v>1173</v>
      </c>
      <c r="E18" s="24">
        <f t="shared" si="0"/>
        <v>7447</v>
      </c>
      <c r="F18" s="37">
        <v>18</v>
      </c>
      <c r="G18" s="39">
        <v>0</v>
      </c>
      <c r="H18" s="19">
        <f t="shared" si="1"/>
        <v>18</v>
      </c>
      <c r="I18" s="39">
        <v>0</v>
      </c>
      <c r="J18" s="19">
        <f t="shared" si="2"/>
        <v>7465</v>
      </c>
      <c r="K18" s="44">
        <v>9503</v>
      </c>
      <c r="L18" s="43">
        <v>482</v>
      </c>
      <c r="M18" s="24">
        <f t="shared" si="3"/>
        <v>9985</v>
      </c>
    </row>
    <row r="19" spans="1:13" x14ac:dyDescent="0.2">
      <c r="A19" s="18">
        <f t="shared" si="4"/>
        <v>38458</v>
      </c>
      <c r="B19" s="37">
        <v>4075</v>
      </c>
      <c r="C19" s="39">
        <v>2325</v>
      </c>
      <c r="D19" s="37">
        <v>1236</v>
      </c>
      <c r="E19" s="24">
        <f t="shared" si="0"/>
        <v>7636</v>
      </c>
      <c r="F19" s="37">
        <v>1</v>
      </c>
      <c r="G19" s="39">
        <v>0</v>
      </c>
      <c r="H19" s="19">
        <f t="shared" si="1"/>
        <v>1</v>
      </c>
      <c r="I19" s="39">
        <v>0</v>
      </c>
      <c r="J19" s="19">
        <f t="shared" si="2"/>
        <v>7637</v>
      </c>
      <c r="K19" s="44">
        <v>8965</v>
      </c>
      <c r="L19" s="43">
        <v>622</v>
      </c>
      <c r="M19" s="24">
        <f t="shared" si="3"/>
        <v>9587</v>
      </c>
    </row>
    <row r="20" spans="1:13" x14ac:dyDescent="0.2">
      <c r="A20" s="18">
        <f t="shared" si="4"/>
        <v>38465</v>
      </c>
      <c r="B20" s="37">
        <v>4463</v>
      </c>
      <c r="C20" s="39">
        <v>2154</v>
      </c>
      <c r="D20" s="37">
        <v>1506</v>
      </c>
      <c r="E20" s="24">
        <f t="shared" si="0"/>
        <v>8123</v>
      </c>
      <c r="F20" s="37">
        <v>7</v>
      </c>
      <c r="G20" s="39">
        <v>0</v>
      </c>
      <c r="H20" s="19">
        <f t="shared" si="1"/>
        <v>7</v>
      </c>
      <c r="I20" s="39">
        <v>0</v>
      </c>
      <c r="J20" s="19">
        <f t="shared" si="2"/>
        <v>8130</v>
      </c>
      <c r="K20" s="44">
        <v>12078</v>
      </c>
      <c r="L20" s="43">
        <v>425</v>
      </c>
      <c r="M20" s="24">
        <f t="shared" si="3"/>
        <v>12503</v>
      </c>
    </row>
    <row r="21" spans="1:13" x14ac:dyDescent="0.2">
      <c r="A21" s="18">
        <f t="shared" si="4"/>
        <v>38472</v>
      </c>
      <c r="B21" s="37">
        <v>3977</v>
      </c>
      <c r="C21" s="39">
        <v>2188</v>
      </c>
      <c r="D21" s="37">
        <v>1390</v>
      </c>
      <c r="E21" s="24">
        <f t="shared" si="0"/>
        <v>7555</v>
      </c>
      <c r="F21" s="37">
        <v>10</v>
      </c>
      <c r="G21" s="39">
        <v>0</v>
      </c>
      <c r="H21" s="19">
        <f t="shared" si="1"/>
        <v>10</v>
      </c>
      <c r="I21" s="39">
        <v>0</v>
      </c>
      <c r="J21" s="19">
        <f t="shared" si="2"/>
        <v>7565</v>
      </c>
      <c r="K21" s="44">
        <v>9685</v>
      </c>
      <c r="L21" s="43">
        <v>728</v>
      </c>
      <c r="M21" s="24">
        <f t="shared" si="3"/>
        <v>10413</v>
      </c>
    </row>
    <row r="22" spans="1:13" x14ac:dyDescent="0.2">
      <c r="A22" s="18">
        <f t="shared" si="4"/>
        <v>38479</v>
      </c>
      <c r="B22" s="37">
        <v>3213</v>
      </c>
      <c r="C22" s="39">
        <v>1628</v>
      </c>
      <c r="D22" s="37">
        <v>1252</v>
      </c>
      <c r="E22" s="24">
        <f t="shared" si="0"/>
        <v>6093</v>
      </c>
      <c r="F22" s="37">
        <v>6</v>
      </c>
      <c r="G22" s="39">
        <v>0</v>
      </c>
      <c r="H22" s="19">
        <f t="shared" si="1"/>
        <v>6</v>
      </c>
      <c r="I22" s="39">
        <v>0</v>
      </c>
      <c r="J22" s="19">
        <f t="shared" si="2"/>
        <v>6099</v>
      </c>
      <c r="K22" s="44">
        <v>10744</v>
      </c>
      <c r="L22" s="43">
        <v>758</v>
      </c>
      <c r="M22" s="24">
        <f t="shared" si="3"/>
        <v>11502</v>
      </c>
    </row>
    <row r="23" spans="1:13" x14ac:dyDescent="0.2">
      <c r="A23" s="18">
        <f t="shared" si="4"/>
        <v>38486</v>
      </c>
      <c r="B23" s="37">
        <v>3198</v>
      </c>
      <c r="C23" s="39">
        <v>1822</v>
      </c>
      <c r="D23" s="37">
        <v>1283</v>
      </c>
      <c r="E23" s="23">
        <f t="shared" si="0"/>
        <v>6303</v>
      </c>
      <c r="F23" s="37">
        <v>5</v>
      </c>
      <c r="G23" s="39">
        <v>0</v>
      </c>
      <c r="H23" s="22">
        <f t="shared" si="1"/>
        <v>5</v>
      </c>
      <c r="I23" s="39">
        <v>0</v>
      </c>
      <c r="J23" s="22">
        <f t="shared" si="2"/>
        <v>6308</v>
      </c>
      <c r="K23" s="44">
        <v>12033</v>
      </c>
      <c r="L23" s="43">
        <v>780</v>
      </c>
      <c r="M23" s="23">
        <f t="shared" si="3"/>
        <v>12813</v>
      </c>
    </row>
    <row r="24" spans="1:13" x14ac:dyDescent="0.2">
      <c r="A24" s="18">
        <f t="shared" si="4"/>
        <v>38493</v>
      </c>
      <c r="B24" s="37">
        <v>3942</v>
      </c>
      <c r="C24" s="39">
        <v>1797</v>
      </c>
      <c r="D24" s="37">
        <v>1517</v>
      </c>
      <c r="E24" s="23">
        <f t="shared" si="0"/>
        <v>7256</v>
      </c>
      <c r="F24" s="37">
        <v>3</v>
      </c>
      <c r="G24" s="39">
        <v>0</v>
      </c>
      <c r="H24" s="22">
        <f t="shared" si="1"/>
        <v>3</v>
      </c>
      <c r="I24" s="39">
        <v>0</v>
      </c>
      <c r="J24" s="22">
        <f t="shared" si="2"/>
        <v>7259</v>
      </c>
      <c r="K24" s="44">
        <v>11566</v>
      </c>
      <c r="L24" s="43">
        <v>717</v>
      </c>
      <c r="M24" s="23">
        <f t="shared" si="3"/>
        <v>12283</v>
      </c>
    </row>
    <row r="25" spans="1:13" x14ac:dyDescent="0.2">
      <c r="A25" s="18">
        <f t="shared" si="4"/>
        <v>38500</v>
      </c>
      <c r="B25" s="37">
        <v>4444</v>
      </c>
      <c r="C25" s="39">
        <v>2103</v>
      </c>
      <c r="D25" s="37">
        <v>1882</v>
      </c>
      <c r="E25" s="23">
        <f t="shared" si="0"/>
        <v>8429</v>
      </c>
      <c r="F25" s="37">
        <v>3</v>
      </c>
      <c r="G25" s="39">
        <v>0</v>
      </c>
      <c r="H25" s="22">
        <f t="shared" si="1"/>
        <v>3</v>
      </c>
      <c r="I25" s="39">
        <v>0</v>
      </c>
      <c r="J25" s="22">
        <f t="shared" si="2"/>
        <v>8432</v>
      </c>
      <c r="K25" s="44">
        <v>12440</v>
      </c>
      <c r="L25" s="43">
        <v>628</v>
      </c>
      <c r="M25" s="23">
        <f t="shared" si="3"/>
        <v>13068</v>
      </c>
    </row>
    <row r="26" spans="1:13" x14ac:dyDescent="0.2">
      <c r="A26" s="18">
        <f t="shared" si="4"/>
        <v>38507</v>
      </c>
      <c r="B26" s="37">
        <v>4543</v>
      </c>
      <c r="C26" s="39">
        <v>2050</v>
      </c>
      <c r="D26" s="37">
        <v>2319</v>
      </c>
      <c r="E26" s="23">
        <f t="shared" si="0"/>
        <v>8912</v>
      </c>
      <c r="F26" s="37">
        <v>1</v>
      </c>
      <c r="G26" s="39">
        <v>0</v>
      </c>
      <c r="H26" s="22">
        <f t="shared" si="1"/>
        <v>1</v>
      </c>
      <c r="I26" s="39">
        <v>0</v>
      </c>
      <c r="J26" s="22">
        <f t="shared" si="2"/>
        <v>8913</v>
      </c>
      <c r="K26" s="44">
        <v>12117</v>
      </c>
      <c r="L26" s="43">
        <v>636</v>
      </c>
      <c r="M26" s="23">
        <f t="shared" si="3"/>
        <v>12753</v>
      </c>
    </row>
    <row r="27" spans="1:13" x14ac:dyDescent="0.2">
      <c r="A27" s="18">
        <f t="shared" si="4"/>
        <v>38514</v>
      </c>
      <c r="B27" s="37">
        <v>4164</v>
      </c>
      <c r="C27" s="39">
        <v>2186</v>
      </c>
      <c r="D27" s="37">
        <v>2385</v>
      </c>
      <c r="E27" s="23">
        <f t="shared" si="0"/>
        <v>8735</v>
      </c>
      <c r="F27" s="37">
        <v>5</v>
      </c>
      <c r="G27" s="39">
        <v>0</v>
      </c>
      <c r="H27" s="22">
        <f t="shared" si="1"/>
        <v>5</v>
      </c>
      <c r="I27" s="39">
        <v>0</v>
      </c>
      <c r="J27" s="22">
        <f t="shared" si="2"/>
        <v>8740</v>
      </c>
      <c r="K27" s="44">
        <v>12474</v>
      </c>
      <c r="L27" s="43">
        <v>700</v>
      </c>
      <c r="M27" s="23">
        <f t="shared" si="3"/>
        <v>13174</v>
      </c>
    </row>
    <row r="28" spans="1:13" x14ac:dyDescent="0.2">
      <c r="A28" s="18">
        <f t="shared" si="4"/>
        <v>38521</v>
      </c>
      <c r="B28" s="37">
        <v>3933</v>
      </c>
      <c r="C28" s="39">
        <v>2137</v>
      </c>
      <c r="D28" s="37">
        <v>2225</v>
      </c>
      <c r="E28" s="23">
        <f t="shared" si="0"/>
        <v>8295</v>
      </c>
      <c r="F28" s="37">
        <v>5</v>
      </c>
      <c r="G28" s="39">
        <v>0</v>
      </c>
      <c r="H28" s="22">
        <f t="shared" si="1"/>
        <v>5</v>
      </c>
      <c r="I28" s="39">
        <v>0</v>
      </c>
      <c r="J28" s="22">
        <f t="shared" si="2"/>
        <v>8300</v>
      </c>
      <c r="K28" s="44">
        <v>15912</v>
      </c>
      <c r="L28" s="43">
        <v>612</v>
      </c>
      <c r="M28" s="23">
        <f t="shared" si="3"/>
        <v>16524</v>
      </c>
    </row>
    <row r="29" spans="1:13" x14ac:dyDescent="0.2">
      <c r="A29" s="18">
        <f t="shared" si="4"/>
        <v>38528</v>
      </c>
      <c r="B29" s="37">
        <v>3478</v>
      </c>
      <c r="C29" s="39">
        <v>1929</v>
      </c>
      <c r="D29" s="37">
        <v>2646</v>
      </c>
      <c r="E29" s="23">
        <f t="shared" si="0"/>
        <v>8053</v>
      </c>
      <c r="F29" s="37">
        <v>7</v>
      </c>
      <c r="G29" s="39">
        <v>0</v>
      </c>
      <c r="H29" s="22">
        <f t="shared" si="1"/>
        <v>7</v>
      </c>
      <c r="I29" s="39">
        <v>0</v>
      </c>
      <c r="J29" s="22">
        <f t="shared" si="2"/>
        <v>8060</v>
      </c>
      <c r="K29" s="44">
        <v>16437</v>
      </c>
      <c r="L29" s="43">
        <v>641</v>
      </c>
      <c r="M29" s="23">
        <f t="shared" si="3"/>
        <v>17078</v>
      </c>
    </row>
    <row r="30" spans="1:13" x14ac:dyDescent="0.2">
      <c r="A30" s="18">
        <f t="shared" si="4"/>
        <v>38535</v>
      </c>
      <c r="B30" s="37">
        <v>2990</v>
      </c>
      <c r="C30" s="39">
        <v>2007</v>
      </c>
      <c r="D30" s="37">
        <v>1934</v>
      </c>
      <c r="E30" s="23">
        <f t="shared" si="0"/>
        <v>6931</v>
      </c>
      <c r="F30" s="37">
        <v>2</v>
      </c>
      <c r="G30" s="39">
        <v>0</v>
      </c>
      <c r="H30" s="22">
        <f t="shared" si="1"/>
        <v>2</v>
      </c>
      <c r="I30" s="39">
        <v>0</v>
      </c>
      <c r="J30" s="22">
        <f t="shared" si="2"/>
        <v>6933</v>
      </c>
      <c r="K30" s="44">
        <v>14885</v>
      </c>
      <c r="L30" s="43">
        <v>388</v>
      </c>
      <c r="M30" s="23">
        <f t="shared" si="3"/>
        <v>15273</v>
      </c>
    </row>
    <row r="31" spans="1:13" x14ac:dyDescent="0.2">
      <c r="A31" s="18">
        <f t="shared" si="4"/>
        <v>38542</v>
      </c>
      <c r="B31" s="37">
        <v>2930</v>
      </c>
      <c r="C31" s="39">
        <v>1945</v>
      </c>
      <c r="D31" s="37">
        <v>2379</v>
      </c>
      <c r="E31" s="23">
        <f t="shared" si="0"/>
        <v>7254</v>
      </c>
      <c r="F31" s="37">
        <v>5</v>
      </c>
      <c r="G31" s="39">
        <v>0</v>
      </c>
      <c r="H31" s="22">
        <f t="shared" si="1"/>
        <v>5</v>
      </c>
      <c r="I31" s="39">
        <v>0</v>
      </c>
      <c r="J31" s="22">
        <f t="shared" si="2"/>
        <v>7259</v>
      </c>
      <c r="K31" s="44">
        <v>18719</v>
      </c>
      <c r="L31" s="43">
        <v>387</v>
      </c>
      <c r="M31" s="23">
        <f t="shared" si="3"/>
        <v>19106</v>
      </c>
    </row>
    <row r="32" spans="1:13" x14ac:dyDescent="0.2">
      <c r="A32" s="18">
        <f t="shared" si="4"/>
        <v>38549</v>
      </c>
      <c r="B32" s="37">
        <v>2161</v>
      </c>
      <c r="C32" s="39">
        <v>1307</v>
      </c>
      <c r="D32" s="37">
        <v>1707</v>
      </c>
      <c r="E32" s="23">
        <f t="shared" si="0"/>
        <v>5175</v>
      </c>
      <c r="F32" s="37">
        <v>5</v>
      </c>
      <c r="G32" s="39">
        <v>0</v>
      </c>
      <c r="H32" s="22">
        <f t="shared" si="1"/>
        <v>5</v>
      </c>
      <c r="I32" s="39">
        <v>0</v>
      </c>
      <c r="J32" s="22">
        <f t="shared" si="2"/>
        <v>5180</v>
      </c>
      <c r="K32" s="44">
        <v>11434</v>
      </c>
      <c r="L32" s="43">
        <v>106</v>
      </c>
      <c r="M32" s="23">
        <f t="shared" si="3"/>
        <v>11540</v>
      </c>
    </row>
    <row r="33" spans="1:13" x14ac:dyDescent="0.2">
      <c r="A33" s="18">
        <f t="shared" si="4"/>
        <v>38556</v>
      </c>
      <c r="B33" s="37">
        <v>3176</v>
      </c>
      <c r="C33" s="39">
        <v>1979</v>
      </c>
      <c r="D33" s="37">
        <v>2633</v>
      </c>
      <c r="E33" s="23">
        <f t="shared" si="0"/>
        <v>7788</v>
      </c>
      <c r="F33" s="37">
        <v>1</v>
      </c>
      <c r="G33" s="39">
        <v>0</v>
      </c>
      <c r="H33" s="22">
        <f t="shared" si="1"/>
        <v>1</v>
      </c>
      <c r="I33" s="39">
        <v>0</v>
      </c>
      <c r="J33" s="22">
        <f t="shared" si="2"/>
        <v>7789</v>
      </c>
      <c r="K33" s="44">
        <v>17686</v>
      </c>
      <c r="L33" s="43">
        <v>483</v>
      </c>
      <c r="M33" s="23">
        <f t="shared" si="3"/>
        <v>18169</v>
      </c>
    </row>
    <row r="34" spans="1:13" x14ac:dyDescent="0.2">
      <c r="A34" s="18">
        <f t="shared" si="4"/>
        <v>38563</v>
      </c>
      <c r="B34" s="37">
        <v>3839</v>
      </c>
      <c r="C34" s="39">
        <v>2269</v>
      </c>
      <c r="D34" s="37">
        <v>2577</v>
      </c>
      <c r="E34" s="23">
        <f t="shared" si="0"/>
        <v>8685</v>
      </c>
      <c r="F34" s="37">
        <v>7</v>
      </c>
      <c r="G34" s="39">
        <v>0</v>
      </c>
      <c r="H34" s="22">
        <f t="shared" si="1"/>
        <v>7</v>
      </c>
      <c r="I34" s="39">
        <v>0</v>
      </c>
      <c r="J34" s="22">
        <f t="shared" si="2"/>
        <v>8692</v>
      </c>
      <c r="K34" s="44">
        <v>16795</v>
      </c>
      <c r="L34" s="43">
        <v>478</v>
      </c>
      <c r="M34" s="23">
        <f t="shared" si="3"/>
        <v>17273</v>
      </c>
    </row>
    <row r="35" spans="1:13" x14ac:dyDescent="0.2">
      <c r="A35" s="18">
        <f t="shared" si="4"/>
        <v>38570</v>
      </c>
      <c r="B35" s="37">
        <v>4070</v>
      </c>
      <c r="C35" s="39">
        <v>2061</v>
      </c>
      <c r="D35" s="37">
        <v>2413</v>
      </c>
      <c r="E35" s="24">
        <f t="shared" si="0"/>
        <v>8544</v>
      </c>
      <c r="F35" s="37">
        <v>6</v>
      </c>
      <c r="G35" s="39">
        <v>0</v>
      </c>
      <c r="H35" s="19">
        <f t="shared" si="1"/>
        <v>6</v>
      </c>
      <c r="I35" s="39">
        <v>0</v>
      </c>
      <c r="J35" s="19">
        <f t="shared" si="2"/>
        <v>8550</v>
      </c>
      <c r="K35" s="44">
        <v>16787</v>
      </c>
      <c r="L35" s="43">
        <v>504</v>
      </c>
      <c r="M35" s="24">
        <f t="shared" si="3"/>
        <v>17291</v>
      </c>
    </row>
    <row r="36" spans="1:13" x14ac:dyDescent="0.2">
      <c r="A36" s="18">
        <f t="shared" si="4"/>
        <v>38577</v>
      </c>
      <c r="B36" s="37">
        <v>3973</v>
      </c>
      <c r="C36" s="39">
        <v>2168</v>
      </c>
      <c r="D36" s="37">
        <v>1879</v>
      </c>
      <c r="E36" s="23">
        <f t="shared" si="0"/>
        <v>8020</v>
      </c>
      <c r="F36" s="37">
        <v>3</v>
      </c>
      <c r="G36" s="39">
        <v>0</v>
      </c>
      <c r="H36" s="22">
        <f t="shared" si="1"/>
        <v>3</v>
      </c>
      <c r="I36" s="39">
        <v>0</v>
      </c>
      <c r="J36" s="22">
        <f t="shared" si="2"/>
        <v>8023</v>
      </c>
      <c r="K36" s="44">
        <v>17098</v>
      </c>
      <c r="L36" s="43">
        <v>515</v>
      </c>
      <c r="M36" s="23">
        <f t="shared" si="3"/>
        <v>17613</v>
      </c>
    </row>
    <row r="37" spans="1:13" x14ac:dyDescent="0.2">
      <c r="A37" s="18">
        <f t="shared" si="4"/>
        <v>38584</v>
      </c>
      <c r="B37" s="37">
        <v>3831</v>
      </c>
      <c r="C37" s="39">
        <v>1979</v>
      </c>
      <c r="D37" s="37">
        <v>1761</v>
      </c>
      <c r="E37" s="23">
        <f t="shared" ref="E37:E56" si="5">SUM(B37:D37)</f>
        <v>7571</v>
      </c>
      <c r="F37" s="37">
        <v>3</v>
      </c>
      <c r="G37" s="39">
        <v>0</v>
      </c>
      <c r="H37" s="22">
        <f t="shared" ref="H37:H56" si="6">SUM(F37:G37)</f>
        <v>3</v>
      </c>
      <c r="I37" s="39">
        <v>0</v>
      </c>
      <c r="J37" s="22">
        <f t="shared" ref="J37:J56" si="7">E37+H37+I37</f>
        <v>7574</v>
      </c>
      <c r="K37" s="44">
        <v>18203</v>
      </c>
      <c r="L37" s="43">
        <v>495</v>
      </c>
      <c r="M37" s="23">
        <f t="shared" ref="M37:M56" si="8">SUM(K37:L37)</f>
        <v>18698</v>
      </c>
    </row>
    <row r="38" spans="1:13" x14ac:dyDescent="0.2">
      <c r="A38" s="18">
        <f t="shared" ref="A38:A56" si="9">A37+7</f>
        <v>38591</v>
      </c>
      <c r="B38" s="37">
        <v>4397</v>
      </c>
      <c r="C38" s="39">
        <v>2020</v>
      </c>
      <c r="D38" s="37">
        <v>1566</v>
      </c>
      <c r="E38" s="23">
        <f t="shared" si="5"/>
        <v>7983</v>
      </c>
      <c r="F38" s="37">
        <v>5</v>
      </c>
      <c r="G38" s="39">
        <v>0</v>
      </c>
      <c r="H38" s="22">
        <f t="shared" si="6"/>
        <v>5</v>
      </c>
      <c r="I38" s="39">
        <v>0</v>
      </c>
      <c r="J38" s="22">
        <f t="shared" si="7"/>
        <v>7988</v>
      </c>
      <c r="K38" s="44">
        <v>15739</v>
      </c>
      <c r="L38" s="43">
        <v>471</v>
      </c>
      <c r="M38" s="23">
        <f t="shared" si="8"/>
        <v>16210</v>
      </c>
    </row>
    <row r="39" spans="1:13" x14ac:dyDescent="0.2">
      <c r="A39" s="18">
        <f t="shared" si="9"/>
        <v>38598</v>
      </c>
      <c r="B39" s="37">
        <v>4714</v>
      </c>
      <c r="C39" s="39">
        <v>2144</v>
      </c>
      <c r="D39" s="37">
        <v>1591</v>
      </c>
      <c r="E39" s="23">
        <f t="shared" si="5"/>
        <v>8449</v>
      </c>
      <c r="F39" s="37">
        <v>2</v>
      </c>
      <c r="G39" s="39">
        <v>0</v>
      </c>
      <c r="H39" s="22">
        <f t="shared" si="6"/>
        <v>2</v>
      </c>
      <c r="I39" s="39">
        <v>0</v>
      </c>
      <c r="J39" s="22">
        <f t="shared" si="7"/>
        <v>8451</v>
      </c>
      <c r="K39" s="44">
        <v>16444</v>
      </c>
      <c r="L39" s="43">
        <v>863</v>
      </c>
      <c r="M39" s="23">
        <f t="shared" si="8"/>
        <v>17307</v>
      </c>
    </row>
    <row r="40" spans="1:13" x14ac:dyDescent="0.2">
      <c r="A40" s="18">
        <f t="shared" si="9"/>
        <v>38605</v>
      </c>
      <c r="B40" s="37">
        <v>5282</v>
      </c>
      <c r="C40" s="39">
        <v>2697</v>
      </c>
      <c r="D40" s="37">
        <v>1524</v>
      </c>
      <c r="E40" s="23">
        <f t="shared" si="5"/>
        <v>9503</v>
      </c>
      <c r="F40" s="37">
        <v>2</v>
      </c>
      <c r="G40" s="39">
        <v>0</v>
      </c>
      <c r="H40" s="22">
        <f t="shared" si="6"/>
        <v>2</v>
      </c>
      <c r="I40" s="39">
        <v>0</v>
      </c>
      <c r="J40" s="22">
        <f t="shared" si="7"/>
        <v>9505</v>
      </c>
      <c r="K40" s="44">
        <v>16124</v>
      </c>
      <c r="L40" s="43">
        <v>426</v>
      </c>
      <c r="M40" s="23">
        <f t="shared" si="8"/>
        <v>16550</v>
      </c>
    </row>
    <row r="41" spans="1:13" x14ac:dyDescent="0.2">
      <c r="A41" s="18">
        <f t="shared" si="9"/>
        <v>38612</v>
      </c>
      <c r="B41" s="37">
        <v>5597</v>
      </c>
      <c r="C41" s="39">
        <v>2794</v>
      </c>
      <c r="D41" s="37">
        <v>1468</v>
      </c>
      <c r="E41" s="23">
        <f t="shared" si="5"/>
        <v>9859</v>
      </c>
      <c r="F41" s="37">
        <v>7</v>
      </c>
      <c r="G41" s="39">
        <v>0</v>
      </c>
      <c r="H41" s="22">
        <f t="shared" si="6"/>
        <v>7</v>
      </c>
      <c r="I41" s="39">
        <v>0</v>
      </c>
      <c r="J41" s="22">
        <f t="shared" si="7"/>
        <v>9866</v>
      </c>
      <c r="K41" s="44">
        <v>16341</v>
      </c>
      <c r="L41" s="43">
        <v>420</v>
      </c>
      <c r="M41" s="23">
        <f t="shared" si="8"/>
        <v>16761</v>
      </c>
    </row>
    <row r="42" spans="1:13" x14ac:dyDescent="0.2">
      <c r="A42" s="18">
        <f t="shared" si="9"/>
        <v>38619</v>
      </c>
      <c r="B42" s="37">
        <v>6381</v>
      </c>
      <c r="C42" s="39">
        <v>2692</v>
      </c>
      <c r="D42" s="37">
        <v>1630</v>
      </c>
      <c r="E42" s="23">
        <f t="shared" si="5"/>
        <v>10703</v>
      </c>
      <c r="F42" s="37">
        <v>4</v>
      </c>
      <c r="G42" s="39">
        <v>0</v>
      </c>
      <c r="H42" s="22">
        <f t="shared" si="6"/>
        <v>4</v>
      </c>
      <c r="I42" s="39">
        <v>0</v>
      </c>
      <c r="J42" s="22">
        <f t="shared" si="7"/>
        <v>10707</v>
      </c>
      <c r="K42" s="44">
        <v>15786</v>
      </c>
      <c r="L42" s="43">
        <v>466</v>
      </c>
      <c r="M42" s="23">
        <f t="shared" si="8"/>
        <v>16252</v>
      </c>
    </row>
    <row r="43" spans="1:13" x14ac:dyDescent="0.2">
      <c r="A43" s="18">
        <f t="shared" si="9"/>
        <v>38626</v>
      </c>
      <c r="B43" s="37">
        <v>5786</v>
      </c>
      <c r="C43" s="39">
        <v>2995</v>
      </c>
      <c r="D43" s="37">
        <v>1159</v>
      </c>
      <c r="E43" s="23">
        <f t="shared" si="5"/>
        <v>9940</v>
      </c>
      <c r="F43" s="37">
        <v>7</v>
      </c>
      <c r="G43" s="39">
        <v>0</v>
      </c>
      <c r="H43" s="22">
        <f t="shared" si="6"/>
        <v>7</v>
      </c>
      <c r="I43" s="39">
        <v>0</v>
      </c>
      <c r="J43" s="22">
        <f t="shared" si="7"/>
        <v>9947</v>
      </c>
      <c r="K43" s="44">
        <v>15378</v>
      </c>
      <c r="L43" s="43">
        <v>464</v>
      </c>
      <c r="M43" s="23">
        <f t="shared" si="8"/>
        <v>15842</v>
      </c>
    </row>
    <row r="44" spans="1:13" x14ac:dyDescent="0.2">
      <c r="A44" s="18">
        <f t="shared" si="9"/>
        <v>38633</v>
      </c>
      <c r="B44" s="37">
        <v>5699</v>
      </c>
      <c r="C44" s="39">
        <v>2715</v>
      </c>
      <c r="D44" s="37">
        <v>1063</v>
      </c>
      <c r="E44" s="23">
        <f t="shared" si="5"/>
        <v>9477</v>
      </c>
      <c r="F44" s="37">
        <v>0</v>
      </c>
      <c r="G44" s="39">
        <v>0</v>
      </c>
      <c r="H44" s="22">
        <f t="shared" si="6"/>
        <v>0</v>
      </c>
      <c r="I44" s="39">
        <v>0</v>
      </c>
      <c r="J44" s="22">
        <f t="shared" si="7"/>
        <v>9477</v>
      </c>
      <c r="K44" s="44">
        <v>17145</v>
      </c>
      <c r="L44" s="43">
        <v>523</v>
      </c>
      <c r="M44" s="23">
        <f t="shared" si="8"/>
        <v>17668</v>
      </c>
    </row>
    <row r="45" spans="1:13" x14ac:dyDescent="0.2">
      <c r="A45" s="18">
        <f t="shared" si="9"/>
        <v>38640</v>
      </c>
      <c r="B45" s="37">
        <v>5249</v>
      </c>
      <c r="C45" s="39">
        <v>2456</v>
      </c>
      <c r="D45" s="37">
        <v>1227</v>
      </c>
      <c r="E45" s="23">
        <f t="shared" si="5"/>
        <v>8932</v>
      </c>
      <c r="F45" s="37">
        <v>7</v>
      </c>
      <c r="G45" s="39">
        <v>0</v>
      </c>
      <c r="H45" s="22">
        <f t="shared" si="6"/>
        <v>7</v>
      </c>
      <c r="I45" s="39">
        <v>0</v>
      </c>
      <c r="J45" s="22">
        <f t="shared" si="7"/>
        <v>8939</v>
      </c>
      <c r="K45" s="44">
        <v>17611</v>
      </c>
      <c r="L45" s="43">
        <v>596</v>
      </c>
      <c r="M45" s="23">
        <f t="shared" si="8"/>
        <v>18207</v>
      </c>
    </row>
    <row r="46" spans="1:13" x14ac:dyDescent="0.2">
      <c r="A46" s="18">
        <f t="shared" si="9"/>
        <v>38647</v>
      </c>
      <c r="B46" s="37">
        <v>3895</v>
      </c>
      <c r="C46" s="39">
        <v>2036</v>
      </c>
      <c r="D46" s="37">
        <v>793</v>
      </c>
      <c r="E46" s="23">
        <f t="shared" si="5"/>
        <v>6724</v>
      </c>
      <c r="F46" s="37">
        <v>5</v>
      </c>
      <c r="G46" s="39">
        <v>0</v>
      </c>
      <c r="H46" s="22">
        <f t="shared" si="6"/>
        <v>5</v>
      </c>
      <c r="I46" s="39">
        <v>0</v>
      </c>
      <c r="J46" s="22">
        <f t="shared" si="7"/>
        <v>6729</v>
      </c>
      <c r="K46" s="44">
        <v>18882</v>
      </c>
      <c r="L46" s="43">
        <v>539</v>
      </c>
      <c r="M46" s="23">
        <f t="shared" si="8"/>
        <v>19421</v>
      </c>
    </row>
    <row r="47" spans="1:13" x14ac:dyDescent="0.2">
      <c r="A47" s="18">
        <f t="shared" si="9"/>
        <v>38654</v>
      </c>
      <c r="B47" s="37">
        <v>4478</v>
      </c>
      <c r="C47" s="39">
        <v>2267</v>
      </c>
      <c r="D47" s="37">
        <v>923</v>
      </c>
      <c r="E47" s="23">
        <f t="shared" si="5"/>
        <v>7668</v>
      </c>
      <c r="F47" s="37">
        <v>11</v>
      </c>
      <c r="G47" s="39">
        <v>0</v>
      </c>
      <c r="H47" s="22">
        <f t="shared" si="6"/>
        <v>11</v>
      </c>
      <c r="I47" s="39">
        <v>0</v>
      </c>
      <c r="J47" s="22">
        <f t="shared" si="7"/>
        <v>7679</v>
      </c>
      <c r="K47" s="44">
        <v>17263</v>
      </c>
      <c r="L47" s="43">
        <v>685</v>
      </c>
      <c r="M47" s="23">
        <f t="shared" si="8"/>
        <v>17948</v>
      </c>
    </row>
    <row r="48" spans="1:13" x14ac:dyDescent="0.2">
      <c r="A48" s="18">
        <f t="shared" si="9"/>
        <v>38661</v>
      </c>
      <c r="B48" s="37">
        <v>3812</v>
      </c>
      <c r="C48" s="39">
        <v>2231</v>
      </c>
      <c r="D48" s="37">
        <v>844</v>
      </c>
      <c r="E48" s="23">
        <f t="shared" si="5"/>
        <v>6887</v>
      </c>
      <c r="F48" s="37">
        <v>6</v>
      </c>
      <c r="G48" s="39">
        <v>0</v>
      </c>
      <c r="H48" s="22">
        <f t="shared" si="6"/>
        <v>6</v>
      </c>
      <c r="I48" s="39">
        <v>0</v>
      </c>
      <c r="J48" s="22">
        <f t="shared" si="7"/>
        <v>6893</v>
      </c>
      <c r="K48" s="44">
        <v>16510</v>
      </c>
      <c r="L48" s="43">
        <v>649</v>
      </c>
      <c r="M48" s="23">
        <f t="shared" si="8"/>
        <v>17159</v>
      </c>
    </row>
    <row r="49" spans="1:13" x14ac:dyDescent="0.2">
      <c r="A49" s="18">
        <f t="shared" si="9"/>
        <v>38668</v>
      </c>
      <c r="B49" s="37">
        <v>4485</v>
      </c>
      <c r="C49" s="39">
        <v>2762</v>
      </c>
      <c r="D49" s="37">
        <v>876</v>
      </c>
      <c r="E49" s="23">
        <f t="shared" si="5"/>
        <v>8123</v>
      </c>
      <c r="F49" s="37">
        <v>84</v>
      </c>
      <c r="G49" s="39">
        <v>0</v>
      </c>
      <c r="H49" s="22">
        <f t="shared" si="6"/>
        <v>84</v>
      </c>
      <c r="I49" s="39">
        <v>0</v>
      </c>
      <c r="J49" s="22">
        <f t="shared" si="7"/>
        <v>8207</v>
      </c>
      <c r="K49" s="44">
        <v>18004</v>
      </c>
      <c r="L49" s="43">
        <v>903</v>
      </c>
      <c r="M49" s="23">
        <f t="shared" si="8"/>
        <v>18907</v>
      </c>
    </row>
    <row r="50" spans="1:13" x14ac:dyDescent="0.2">
      <c r="A50" s="18">
        <f t="shared" si="9"/>
        <v>38675</v>
      </c>
      <c r="B50" s="37">
        <v>4369</v>
      </c>
      <c r="C50" s="39">
        <v>2742</v>
      </c>
      <c r="D50" s="37">
        <v>1144</v>
      </c>
      <c r="E50" s="23">
        <f t="shared" si="5"/>
        <v>8255</v>
      </c>
      <c r="F50" s="37">
        <v>111</v>
      </c>
      <c r="G50" s="39">
        <v>0</v>
      </c>
      <c r="H50" s="22">
        <f t="shared" si="6"/>
        <v>111</v>
      </c>
      <c r="I50" s="39">
        <v>0</v>
      </c>
      <c r="J50" s="22">
        <f t="shared" si="7"/>
        <v>8366</v>
      </c>
      <c r="K50" s="44">
        <v>18332</v>
      </c>
      <c r="L50" s="43">
        <v>870</v>
      </c>
      <c r="M50" s="23">
        <f t="shared" si="8"/>
        <v>19202</v>
      </c>
    </row>
    <row r="51" spans="1:13" x14ac:dyDescent="0.2">
      <c r="A51" s="18">
        <f t="shared" si="9"/>
        <v>38682</v>
      </c>
      <c r="B51" s="37">
        <v>4192</v>
      </c>
      <c r="C51" s="39">
        <v>3343</v>
      </c>
      <c r="D51" s="37">
        <v>1566</v>
      </c>
      <c r="E51" s="23">
        <f t="shared" si="5"/>
        <v>9101</v>
      </c>
      <c r="F51" s="37">
        <v>285</v>
      </c>
      <c r="G51" s="39">
        <v>1</v>
      </c>
      <c r="H51" s="22">
        <f t="shared" si="6"/>
        <v>286</v>
      </c>
      <c r="I51" s="39">
        <v>0</v>
      </c>
      <c r="J51" s="22">
        <f t="shared" si="7"/>
        <v>9387</v>
      </c>
      <c r="K51" s="44">
        <v>16864</v>
      </c>
      <c r="L51" s="43">
        <v>862</v>
      </c>
      <c r="M51" s="23">
        <f t="shared" si="8"/>
        <v>17726</v>
      </c>
    </row>
    <row r="52" spans="1:13" x14ac:dyDescent="0.2">
      <c r="A52" s="18">
        <f t="shared" si="9"/>
        <v>38689</v>
      </c>
      <c r="B52" s="37">
        <v>4538</v>
      </c>
      <c r="C52" s="39">
        <v>4036</v>
      </c>
      <c r="D52" s="37">
        <v>1592</v>
      </c>
      <c r="E52" s="23">
        <f t="shared" si="5"/>
        <v>10166</v>
      </c>
      <c r="F52" s="37">
        <v>254</v>
      </c>
      <c r="G52" s="39">
        <v>0</v>
      </c>
      <c r="H52" s="22">
        <f t="shared" si="6"/>
        <v>254</v>
      </c>
      <c r="I52" s="39">
        <v>0</v>
      </c>
      <c r="J52" s="22">
        <f t="shared" si="7"/>
        <v>10420</v>
      </c>
      <c r="K52" s="44">
        <v>16918</v>
      </c>
      <c r="L52" s="43">
        <v>586</v>
      </c>
      <c r="M52" s="23">
        <f t="shared" si="8"/>
        <v>17504</v>
      </c>
    </row>
    <row r="53" spans="1:13" x14ac:dyDescent="0.2">
      <c r="A53" s="18">
        <f t="shared" si="9"/>
        <v>38696</v>
      </c>
      <c r="B53" s="37">
        <v>3948</v>
      </c>
      <c r="C53" s="39">
        <v>3976</v>
      </c>
      <c r="D53" s="37">
        <v>1653</v>
      </c>
      <c r="E53" s="23">
        <f t="shared" si="5"/>
        <v>9577</v>
      </c>
      <c r="F53" s="37">
        <v>241</v>
      </c>
      <c r="G53" s="39">
        <v>0</v>
      </c>
      <c r="H53" s="22">
        <f t="shared" si="6"/>
        <v>241</v>
      </c>
      <c r="I53" s="39">
        <v>0</v>
      </c>
      <c r="J53" s="22">
        <f t="shared" si="7"/>
        <v>9818</v>
      </c>
      <c r="K53" s="44">
        <v>17976</v>
      </c>
      <c r="L53" s="43">
        <v>895</v>
      </c>
      <c r="M53" s="23">
        <f t="shared" si="8"/>
        <v>18871</v>
      </c>
    </row>
    <row r="54" spans="1:13" x14ac:dyDescent="0.2">
      <c r="A54" s="18">
        <f t="shared" si="9"/>
        <v>38703</v>
      </c>
      <c r="B54" s="37">
        <v>3546</v>
      </c>
      <c r="C54" s="39">
        <v>3301</v>
      </c>
      <c r="D54" s="37">
        <v>1394</v>
      </c>
      <c r="E54" s="23">
        <f t="shared" si="5"/>
        <v>8241</v>
      </c>
      <c r="F54" s="37">
        <v>511</v>
      </c>
      <c r="G54" s="39">
        <v>2</v>
      </c>
      <c r="H54" s="22">
        <f t="shared" si="6"/>
        <v>513</v>
      </c>
      <c r="I54" s="39">
        <v>0</v>
      </c>
      <c r="J54" s="22">
        <f t="shared" si="7"/>
        <v>8754</v>
      </c>
      <c r="K54" s="44">
        <v>18059</v>
      </c>
      <c r="L54" s="43">
        <v>642</v>
      </c>
      <c r="M54" s="23">
        <f t="shared" si="8"/>
        <v>18701</v>
      </c>
    </row>
    <row r="55" spans="1:13" x14ac:dyDescent="0.2">
      <c r="A55" s="18">
        <f t="shared" si="9"/>
        <v>38710</v>
      </c>
      <c r="B55" s="37">
        <v>2901</v>
      </c>
      <c r="C55" s="39">
        <v>2848</v>
      </c>
      <c r="D55" s="37">
        <v>1071</v>
      </c>
      <c r="E55" s="23">
        <f t="shared" si="5"/>
        <v>6820</v>
      </c>
      <c r="F55" s="37">
        <v>528</v>
      </c>
      <c r="G55" s="39">
        <v>2</v>
      </c>
      <c r="H55" s="22">
        <f t="shared" si="6"/>
        <v>530</v>
      </c>
      <c r="I55" s="39">
        <v>0</v>
      </c>
      <c r="J55" s="22">
        <f t="shared" si="7"/>
        <v>7350</v>
      </c>
      <c r="K55" s="44">
        <v>15199</v>
      </c>
      <c r="L55" s="43">
        <v>498</v>
      </c>
      <c r="M55" s="23">
        <f t="shared" si="8"/>
        <v>15697</v>
      </c>
    </row>
    <row r="56" spans="1:13" x14ac:dyDescent="0.2">
      <c r="A56" s="25">
        <f t="shared" si="9"/>
        <v>38717</v>
      </c>
      <c r="B56" s="40">
        <v>2292</v>
      </c>
      <c r="C56" s="41">
        <v>1755</v>
      </c>
      <c r="D56" s="40">
        <v>503</v>
      </c>
      <c r="E56" s="27">
        <f t="shared" si="5"/>
        <v>4550</v>
      </c>
      <c r="F56" s="40">
        <v>41</v>
      </c>
      <c r="G56" s="41">
        <v>0</v>
      </c>
      <c r="H56" s="26">
        <f t="shared" si="6"/>
        <v>41</v>
      </c>
      <c r="I56" s="41">
        <v>0</v>
      </c>
      <c r="J56" s="26">
        <f t="shared" si="7"/>
        <v>4591</v>
      </c>
      <c r="K56" s="45">
        <v>9137</v>
      </c>
      <c r="L56" s="46">
        <v>690</v>
      </c>
      <c r="M56" s="27">
        <f t="shared" si="8"/>
        <v>9827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14783</v>
      </c>
      <c r="C58" s="21">
        <f>C5+C6+C7+C8+C9</f>
        <v>8010</v>
      </c>
      <c r="D58" s="21">
        <f>D5+D6+D7+D8+D9</f>
        <v>5419</v>
      </c>
      <c r="E58" s="21">
        <f t="shared" ref="E58:E68" si="10">SUM(B58:D58)</f>
        <v>28212</v>
      </c>
      <c r="F58" s="21">
        <f>F5+F6+F7+F8+F9</f>
        <v>17</v>
      </c>
      <c r="G58" s="21">
        <f>G5+G6+G7+G8+G9</f>
        <v>0</v>
      </c>
      <c r="H58" s="30">
        <f t="shared" ref="H58:H68" si="11">SUM(F58:G58)</f>
        <v>17</v>
      </c>
      <c r="I58" s="21">
        <f>I5+I6+I7+I8+I9</f>
        <v>0</v>
      </c>
      <c r="J58" s="30">
        <f t="shared" ref="J58:J68" si="12">E58+H58+I58</f>
        <v>28229</v>
      </c>
      <c r="K58" s="21">
        <f>K5+K6+K7+K8+K9</f>
        <v>59093</v>
      </c>
      <c r="L58" s="21">
        <f>L5+L6+L7+L8+L9</f>
        <v>4048</v>
      </c>
      <c r="M58" s="21">
        <f t="shared" ref="M58:M68" si="13">SUM(K58:L58)</f>
        <v>63141</v>
      </c>
    </row>
    <row r="59" spans="1:13" x14ac:dyDescent="0.2">
      <c r="A59" s="31" t="s">
        <v>19</v>
      </c>
      <c r="B59" s="23">
        <f>B10+B11+B12+B13</f>
        <v>17291</v>
      </c>
      <c r="C59" s="23">
        <f>C10+C11+C12+C13</f>
        <v>9921</v>
      </c>
      <c r="D59" s="23">
        <f>D10+D11+D12+D13</f>
        <v>5379</v>
      </c>
      <c r="E59" s="23">
        <f t="shared" si="10"/>
        <v>32591</v>
      </c>
      <c r="F59" s="23">
        <f>F10+F11+F12+F13</f>
        <v>17</v>
      </c>
      <c r="G59" s="23">
        <f>G10+G11+G12+G13</f>
        <v>0</v>
      </c>
      <c r="H59" s="22">
        <f t="shared" si="11"/>
        <v>17</v>
      </c>
      <c r="I59" s="23">
        <f>I10+I11+I12+I13</f>
        <v>0</v>
      </c>
      <c r="J59" s="22">
        <f t="shared" si="12"/>
        <v>32608</v>
      </c>
      <c r="K59" s="23">
        <f>K10+K11+K12+K13</f>
        <v>43280</v>
      </c>
      <c r="L59" s="23">
        <f>L10+L11+L12+L13</f>
        <v>2410</v>
      </c>
      <c r="M59" s="23">
        <f t="shared" si="13"/>
        <v>45690</v>
      </c>
    </row>
    <row r="60" spans="1:13" x14ac:dyDescent="0.2">
      <c r="A60" s="31" t="s">
        <v>20</v>
      </c>
      <c r="B60" s="23">
        <f>B14+B15+B16+B17</f>
        <v>13957</v>
      </c>
      <c r="C60" s="23">
        <f>C14+C15+C16+C17</f>
        <v>7505</v>
      </c>
      <c r="D60" s="23">
        <f>D14+D15+D16+D17</f>
        <v>4921</v>
      </c>
      <c r="E60" s="23">
        <f t="shared" si="10"/>
        <v>26383</v>
      </c>
      <c r="F60" s="23">
        <f>F14+F15+F16+F17</f>
        <v>32</v>
      </c>
      <c r="G60" s="23">
        <f>G14+G15+G16+G17</f>
        <v>1</v>
      </c>
      <c r="H60" s="22">
        <f t="shared" si="11"/>
        <v>33</v>
      </c>
      <c r="I60" s="23">
        <f>I14+I15+I16+I17</f>
        <v>0</v>
      </c>
      <c r="J60" s="22">
        <f t="shared" si="12"/>
        <v>26416</v>
      </c>
      <c r="K60" s="23">
        <f>K14+K15+K16+K17</f>
        <v>44326</v>
      </c>
      <c r="L60" s="23">
        <f>L14+L15+L16+L17</f>
        <v>1978</v>
      </c>
      <c r="M60" s="23">
        <f t="shared" si="13"/>
        <v>46304</v>
      </c>
    </row>
    <row r="61" spans="1:13" x14ac:dyDescent="0.2">
      <c r="A61" s="31" t="s">
        <v>21</v>
      </c>
      <c r="B61" s="23">
        <f>B18+B19+B20+B21+B22</f>
        <v>19964</v>
      </c>
      <c r="C61" s="23">
        <f>C18+C19+C20+C21+C22</f>
        <v>10333</v>
      </c>
      <c r="D61" s="23">
        <f>D18+D19+D20+D21+D22</f>
        <v>6557</v>
      </c>
      <c r="E61" s="23">
        <f t="shared" si="10"/>
        <v>36854</v>
      </c>
      <c r="F61" s="23">
        <f>F18+F19+F20+F21+F22</f>
        <v>42</v>
      </c>
      <c r="G61" s="23">
        <f>G18+G19+G20+G21+G22</f>
        <v>0</v>
      </c>
      <c r="H61" s="22">
        <f t="shared" si="11"/>
        <v>42</v>
      </c>
      <c r="I61" s="23">
        <f>I18+I19+I20+I21+I22</f>
        <v>0</v>
      </c>
      <c r="J61" s="22">
        <f t="shared" si="12"/>
        <v>36896</v>
      </c>
      <c r="K61" s="23">
        <f>K18+K19+K20+K21+K22</f>
        <v>50975</v>
      </c>
      <c r="L61" s="23">
        <f>L18+L19+L20+L21+L22</f>
        <v>3015</v>
      </c>
      <c r="M61" s="23">
        <f t="shared" si="13"/>
        <v>53990</v>
      </c>
    </row>
    <row r="62" spans="1:13" x14ac:dyDescent="0.2">
      <c r="A62" s="31" t="s">
        <v>22</v>
      </c>
      <c r="B62" s="23">
        <f>B23+B24+B25+B26</f>
        <v>16127</v>
      </c>
      <c r="C62" s="23">
        <f>C23+C24+C25+C26</f>
        <v>7772</v>
      </c>
      <c r="D62" s="23">
        <f>D23+D24+D25+D26</f>
        <v>7001</v>
      </c>
      <c r="E62" s="23">
        <f t="shared" si="10"/>
        <v>30900</v>
      </c>
      <c r="F62" s="23">
        <f>F23+F24+F25+F26</f>
        <v>12</v>
      </c>
      <c r="G62" s="23">
        <f>G23+G24+G25+G26</f>
        <v>0</v>
      </c>
      <c r="H62" s="22">
        <f t="shared" si="11"/>
        <v>12</v>
      </c>
      <c r="I62" s="23">
        <f>I23+I24+I25+I26</f>
        <v>0</v>
      </c>
      <c r="J62" s="22">
        <f t="shared" si="12"/>
        <v>30912</v>
      </c>
      <c r="K62" s="23">
        <f>K23+K24+K25+K26</f>
        <v>48156</v>
      </c>
      <c r="L62" s="23">
        <f>L23+L24+L25+L26</f>
        <v>2761</v>
      </c>
      <c r="M62" s="23">
        <f t="shared" si="13"/>
        <v>50917</v>
      </c>
    </row>
    <row r="63" spans="1:13" x14ac:dyDescent="0.2">
      <c r="A63" s="31" t="s">
        <v>23</v>
      </c>
      <c r="B63" s="23">
        <f>B27+B28+B29+B30</f>
        <v>14565</v>
      </c>
      <c r="C63" s="23">
        <f>C27+C28+C29+C30</f>
        <v>8259</v>
      </c>
      <c r="D63" s="23">
        <f>D27+D28+D29+D30</f>
        <v>9190</v>
      </c>
      <c r="E63" s="23">
        <f t="shared" si="10"/>
        <v>32014</v>
      </c>
      <c r="F63" s="23">
        <f>F27+F28+F29+F30</f>
        <v>19</v>
      </c>
      <c r="G63" s="23">
        <f>G27+G28+G29+G30</f>
        <v>0</v>
      </c>
      <c r="H63" s="22">
        <f t="shared" si="11"/>
        <v>19</v>
      </c>
      <c r="I63" s="23">
        <f>I27+I28+I29+I30</f>
        <v>0</v>
      </c>
      <c r="J63" s="22">
        <f t="shared" si="12"/>
        <v>32033</v>
      </c>
      <c r="K63" s="23">
        <f>K27+K28+K29+K30</f>
        <v>59708</v>
      </c>
      <c r="L63" s="23">
        <f>L27+L28+L29+L30</f>
        <v>2341</v>
      </c>
      <c r="M63" s="23">
        <f t="shared" si="13"/>
        <v>62049</v>
      </c>
    </row>
    <row r="64" spans="1:13" x14ac:dyDescent="0.2">
      <c r="A64" s="31" t="s">
        <v>24</v>
      </c>
      <c r="B64" s="23">
        <f>B31+B32+B33+B34+B35</f>
        <v>16176</v>
      </c>
      <c r="C64" s="23">
        <f>C31+C32+C33+C34+C35</f>
        <v>9561</v>
      </c>
      <c r="D64" s="23">
        <f>D31+D32+D33+D34+D35</f>
        <v>11709</v>
      </c>
      <c r="E64" s="23">
        <f t="shared" si="10"/>
        <v>37446</v>
      </c>
      <c r="F64" s="23">
        <f>F31+F32+F33+F34+F35</f>
        <v>24</v>
      </c>
      <c r="G64" s="23">
        <f>G31+G32+G33+G34+G35</f>
        <v>0</v>
      </c>
      <c r="H64" s="22">
        <f t="shared" si="11"/>
        <v>24</v>
      </c>
      <c r="I64" s="23">
        <f>I31+I32+I33+I34+I35</f>
        <v>0</v>
      </c>
      <c r="J64" s="22">
        <f t="shared" si="12"/>
        <v>37470</v>
      </c>
      <c r="K64" s="23">
        <f>K31+K32+K33+K34+K35</f>
        <v>81421</v>
      </c>
      <c r="L64" s="23">
        <f>L31+L32+L33+L34+L35</f>
        <v>1958</v>
      </c>
      <c r="M64" s="23">
        <f t="shared" si="13"/>
        <v>83379</v>
      </c>
    </row>
    <row r="65" spans="1:13" x14ac:dyDescent="0.2">
      <c r="A65" s="31" t="s">
        <v>25</v>
      </c>
      <c r="B65" s="23">
        <f>B36+B37+B38+B39</f>
        <v>16915</v>
      </c>
      <c r="C65" s="23">
        <f>C36+C37+C38+C39</f>
        <v>8311</v>
      </c>
      <c r="D65" s="23">
        <f>D36+D37+D38+D39</f>
        <v>6797</v>
      </c>
      <c r="E65" s="23">
        <f t="shared" si="10"/>
        <v>32023</v>
      </c>
      <c r="F65" s="23">
        <f>F36+F37+F38+F39</f>
        <v>13</v>
      </c>
      <c r="G65" s="23">
        <f>G36+G37+G38+G39</f>
        <v>0</v>
      </c>
      <c r="H65" s="22">
        <f t="shared" si="11"/>
        <v>13</v>
      </c>
      <c r="I65" s="23">
        <f>I36+I37+I38+I39</f>
        <v>0</v>
      </c>
      <c r="J65" s="22">
        <f t="shared" si="12"/>
        <v>32036</v>
      </c>
      <c r="K65" s="23">
        <f>K36+K37+K38+K39</f>
        <v>67484</v>
      </c>
      <c r="L65" s="23">
        <f>L36+L37+L38+L39</f>
        <v>2344</v>
      </c>
      <c r="M65" s="23">
        <f t="shared" si="13"/>
        <v>69828</v>
      </c>
    </row>
    <row r="66" spans="1:13" x14ac:dyDescent="0.2">
      <c r="A66" s="31" t="s">
        <v>26</v>
      </c>
      <c r="B66" s="23">
        <f>B40+B41+B42+B43</f>
        <v>23046</v>
      </c>
      <c r="C66" s="23">
        <f>C40+C41+C42+C43</f>
        <v>11178</v>
      </c>
      <c r="D66" s="23">
        <f>D40+D41+D42+D43</f>
        <v>5781</v>
      </c>
      <c r="E66" s="23">
        <f t="shared" si="10"/>
        <v>40005</v>
      </c>
      <c r="F66" s="23">
        <f>F40+F41+F42+F43</f>
        <v>20</v>
      </c>
      <c r="G66" s="23">
        <f>G40+G41+G42+G43</f>
        <v>0</v>
      </c>
      <c r="H66" s="22">
        <f t="shared" si="11"/>
        <v>20</v>
      </c>
      <c r="I66" s="23">
        <f>I40+I41+I42+I43</f>
        <v>0</v>
      </c>
      <c r="J66" s="22">
        <f t="shared" si="12"/>
        <v>40025</v>
      </c>
      <c r="K66" s="23">
        <f>K40+K41+K42+K43</f>
        <v>63629</v>
      </c>
      <c r="L66" s="23">
        <f>L40+L41+L42+L43</f>
        <v>1776</v>
      </c>
      <c r="M66" s="23">
        <f t="shared" si="13"/>
        <v>65405</v>
      </c>
    </row>
    <row r="67" spans="1:13" x14ac:dyDescent="0.2">
      <c r="A67" s="31" t="s">
        <v>27</v>
      </c>
      <c r="B67" s="23">
        <f>B44+B45+B46+B47+B48</f>
        <v>23133</v>
      </c>
      <c r="C67" s="23">
        <f>C44+C45+C46+C47+C48</f>
        <v>11705</v>
      </c>
      <c r="D67" s="23">
        <f>D44+D45+D46+D47+D48</f>
        <v>4850</v>
      </c>
      <c r="E67" s="23">
        <f t="shared" si="10"/>
        <v>39688</v>
      </c>
      <c r="F67" s="23">
        <f>F44+F45+F46+F47+F48</f>
        <v>29</v>
      </c>
      <c r="G67" s="23">
        <f>G44+G45+G46+G47+G48</f>
        <v>0</v>
      </c>
      <c r="H67" s="22">
        <f t="shared" si="11"/>
        <v>29</v>
      </c>
      <c r="I67" s="23">
        <f>I44+I45+I46+I47+I48</f>
        <v>0</v>
      </c>
      <c r="J67" s="22">
        <f t="shared" si="12"/>
        <v>39717</v>
      </c>
      <c r="K67" s="23">
        <f>K44+K45+K46+K47+K48</f>
        <v>87411</v>
      </c>
      <c r="L67" s="23">
        <f>L44+L45+L46+L47+L48</f>
        <v>2992</v>
      </c>
      <c r="M67" s="23">
        <f t="shared" si="13"/>
        <v>90403</v>
      </c>
    </row>
    <row r="68" spans="1:13" x14ac:dyDescent="0.2">
      <c r="A68" s="31" t="s">
        <v>28</v>
      </c>
      <c r="B68" s="23">
        <f>B49+B50+B51+B52</f>
        <v>17584</v>
      </c>
      <c r="C68" s="23">
        <f>C49+C50+C51+C52</f>
        <v>12883</v>
      </c>
      <c r="D68" s="23">
        <f>D49+D50+D51+D52</f>
        <v>5178</v>
      </c>
      <c r="E68" s="23">
        <f t="shared" si="10"/>
        <v>35645</v>
      </c>
      <c r="F68" s="23">
        <f>F49+F50+F51+F52</f>
        <v>734</v>
      </c>
      <c r="G68" s="23">
        <f>G49+G50+G51+G52</f>
        <v>1</v>
      </c>
      <c r="H68" s="22">
        <f t="shared" si="11"/>
        <v>735</v>
      </c>
      <c r="I68" s="23">
        <f>I49+I50+I51+I52</f>
        <v>0</v>
      </c>
      <c r="J68" s="22">
        <f t="shared" si="12"/>
        <v>36380</v>
      </c>
      <c r="K68" s="23">
        <f>K49+K50+K51+K52</f>
        <v>70118</v>
      </c>
      <c r="L68" s="23">
        <f>L49+L50+L51+L52</f>
        <v>3221</v>
      </c>
      <c r="M68" s="23">
        <f t="shared" si="13"/>
        <v>73339</v>
      </c>
    </row>
    <row r="69" spans="1:13" x14ac:dyDescent="0.2">
      <c r="A69" s="32" t="s">
        <v>29</v>
      </c>
      <c r="B69" s="27">
        <f t="shared" ref="B69:M69" si="14">B53+B54+B55+B56</f>
        <v>12687</v>
      </c>
      <c r="C69" s="27">
        <f t="shared" si="14"/>
        <v>11880</v>
      </c>
      <c r="D69" s="27">
        <f t="shared" si="14"/>
        <v>4621</v>
      </c>
      <c r="E69" s="27">
        <f t="shared" si="14"/>
        <v>29188</v>
      </c>
      <c r="F69" s="27">
        <f t="shared" si="14"/>
        <v>1321</v>
      </c>
      <c r="G69" s="27">
        <f t="shared" si="14"/>
        <v>4</v>
      </c>
      <c r="H69" s="27">
        <f t="shared" si="14"/>
        <v>1325</v>
      </c>
      <c r="I69" s="27">
        <f t="shared" si="14"/>
        <v>0</v>
      </c>
      <c r="J69" s="27">
        <f t="shared" si="14"/>
        <v>30513</v>
      </c>
      <c r="K69" s="27">
        <f t="shared" si="14"/>
        <v>60371</v>
      </c>
      <c r="L69" s="27">
        <f t="shared" si="14"/>
        <v>2725</v>
      </c>
      <c r="M69" s="27">
        <f t="shared" si="14"/>
        <v>63096</v>
      </c>
    </row>
    <row r="71" spans="1:13" x14ac:dyDescent="0.2">
      <c r="A71" s="29" t="s">
        <v>30</v>
      </c>
      <c r="B71" s="21">
        <f>B58+B59+B60</f>
        <v>46031</v>
      </c>
      <c r="C71" s="21">
        <f>C58+C59+C60</f>
        <v>25436</v>
      </c>
      <c r="D71" s="21">
        <f>D58+D59+D60</f>
        <v>15719</v>
      </c>
      <c r="E71" s="21">
        <f>SUM(B71:D71)</f>
        <v>87186</v>
      </c>
      <c r="F71" s="21">
        <f>F58+F59+F60</f>
        <v>66</v>
      </c>
      <c r="G71" s="21">
        <f>G58+G59+G60</f>
        <v>1</v>
      </c>
      <c r="H71" s="21">
        <f>SUM(F71:G71)</f>
        <v>67</v>
      </c>
      <c r="I71" s="21">
        <f>I58+I59+I60</f>
        <v>0</v>
      </c>
      <c r="J71" s="21">
        <f>E71+H71+I71</f>
        <v>87253</v>
      </c>
      <c r="K71" s="21">
        <f>K58+K59+K60</f>
        <v>146699</v>
      </c>
      <c r="L71" s="21">
        <f>L58+L59+L60</f>
        <v>8436</v>
      </c>
      <c r="M71" s="21">
        <f>SUM(K71:L71)</f>
        <v>155135</v>
      </c>
    </row>
    <row r="72" spans="1:13" x14ac:dyDescent="0.2">
      <c r="A72" s="31" t="s">
        <v>31</v>
      </c>
      <c r="B72" s="23">
        <f>B61+B62+B63</f>
        <v>50656</v>
      </c>
      <c r="C72" s="23">
        <f>C61+C62+C63</f>
        <v>26364</v>
      </c>
      <c r="D72" s="23">
        <f>D61+D62+D63</f>
        <v>22748</v>
      </c>
      <c r="E72" s="23">
        <f>SUM(B72:D72)</f>
        <v>99768</v>
      </c>
      <c r="F72" s="23">
        <f>F61+F62+F63</f>
        <v>73</v>
      </c>
      <c r="G72" s="23">
        <f>G61+G62+G63</f>
        <v>0</v>
      </c>
      <c r="H72" s="23">
        <f>SUM(F72:G72)</f>
        <v>73</v>
      </c>
      <c r="I72" s="23">
        <f>I61+I62+I63</f>
        <v>0</v>
      </c>
      <c r="J72" s="23">
        <f>E72+H72+I72</f>
        <v>99841</v>
      </c>
      <c r="K72" s="23">
        <f>K61+K62+K63</f>
        <v>158839</v>
      </c>
      <c r="L72" s="23">
        <f>L61+L62+L63</f>
        <v>8117</v>
      </c>
      <c r="M72" s="23">
        <f>SUM(K72:L72)</f>
        <v>166956</v>
      </c>
    </row>
    <row r="73" spans="1:13" x14ac:dyDescent="0.2">
      <c r="A73" s="31" t="s">
        <v>32</v>
      </c>
      <c r="B73" s="23">
        <f>B64+B65+B66</f>
        <v>56137</v>
      </c>
      <c r="C73" s="23">
        <f>C64+C65+C66</f>
        <v>29050</v>
      </c>
      <c r="D73" s="23">
        <f>D64+D65+D66</f>
        <v>24287</v>
      </c>
      <c r="E73" s="23">
        <f>SUM(B73:D73)</f>
        <v>109474</v>
      </c>
      <c r="F73" s="23">
        <f>F64+F65+F66</f>
        <v>57</v>
      </c>
      <c r="G73" s="23">
        <f>G64+G65+G66</f>
        <v>0</v>
      </c>
      <c r="H73" s="23">
        <f>SUM(F73:G73)</f>
        <v>57</v>
      </c>
      <c r="I73" s="23">
        <f>I64+I65+I66</f>
        <v>0</v>
      </c>
      <c r="J73" s="23">
        <f>E73+H73+I73</f>
        <v>109531</v>
      </c>
      <c r="K73" s="23">
        <f>K64+K65+K66</f>
        <v>212534</v>
      </c>
      <c r="L73" s="23">
        <f>L64+L65+L66</f>
        <v>6078</v>
      </c>
      <c r="M73" s="23">
        <f>SUM(K73:L73)</f>
        <v>218612</v>
      </c>
    </row>
    <row r="74" spans="1:13" x14ac:dyDescent="0.2">
      <c r="A74" s="32" t="s">
        <v>33</v>
      </c>
      <c r="B74" s="27">
        <f>B67+B68+B69</f>
        <v>53404</v>
      </c>
      <c r="C74" s="27">
        <f>C67+C68+C69</f>
        <v>36468</v>
      </c>
      <c r="D74" s="27">
        <f>D67+D68+D69</f>
        <v>14649</v>
      </c>
      <c r="E74" s="27">
        <f>SUM(B74:D74)</f>
        <v>104521</v>
      </c>
      <c r="F74" s="27">
        <f>F67+F68+F69</f>
        <v>2084</v>
      </c>
      <c r="G74" s="27">
        <f>G67+G68+G69</f>
        <v>5</v>
      </c>
      <c r="H74" s="27">
        <f>SUM(F74:G74)</f>
        <v>2089</v>
      </c>
      <c r="I74" s="27">
        <f>I67+I68+I69</f>
        <v>0</v>
      </c>
      <c r="J74" s="27">
        <f>E74+H74+I74</f>
        <v>106610</v>
      </c>
      <c r="K74" s="27">
        <f>K67+K68+K69</f>
        <v>217900</v>
      </c>
      <c r="L74" s="27">
        <f>L67+L68+L69</f>
        <v>8938</v>
      </c>
      <c r="M74" s="27">
        <f>SUM(K74:L74)</f>
        <v>226838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206228</v>
      </c>
      <c r="C76" s="34">
        <f>SUM(C71:C74)</f>
        <v>117318</v>
      </c>
      <c r="D76" s="34">
        <f>SUM(D71:D74)</f>
        <v>77403</v>
      </c>
      <c r="E76" s="35">
        <f>SUM(B76:D76)</f>
        <v>400949</v>
      </c>
      <c r="F76" s="34">
        <f>SUM(F71:F74)</f>
        <v>2280</v>
      </c>
      <c r="G76" s="34">
        <f>SUM(G71:G74)</f>
        <v>6</v>
      </c>
      <c r="H76" s="34">
        <f>SUM(F76:G76)</f>
        <v>2286</v>
      </c>
      <c r="I76" s="34">
        <f>SUM(I71:I74)</f>
        <v>0</v>
      </c>
      <c r="J76" s="34">
        <f>E76+H76+I76</f>
        <v>403235</v>
      </c>
      <c r="K76" s="34">
        <f>SUM(K71:K74)</f>
        <v>735972</v>
      </c>
      <c r="L76" s="34">
        <f>SUM(L71:L74)</f>
        <v>31569</v>
      </c>
      <c r="M76" s="36">
        <f>SUM(K76:L76)</f>
        <v>767541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76"/>
  <sheetViews>
    <sheetView topLeftCell="E43" zoomScale="75" zoomScaleNormal="75" workbookViewId="0">
      <selection activeCell="K5" sqref="K5:L56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0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38724</v>
      </c>
      <c r="B5" s="37">
        <v>3109</v>
      </c>
      <c r="C5" s="38">
        <v>2999</v>
      </c>
      <c r="D5" s="37">
        <v>736</v>
      </c>
      <c r="E5" s="20">
        <f t="shared" ref="E5:E36" si="0">SUM(B5:D5)</f>
        <v>6844</v>
      </c>
      <c r="F5" s="37">
        <v>288</v>
      </c>
      <c r="G5" s="38">
        <v>0</v>
      </c>
      <c r="H5" s="19">
        <f t="shared" ref="H5:H36" si="1">SUM(F5:G5)</f>
        <v>288</v>
      </c>
      <c r="I5" s="38">
        <v>0</v>
      </c>
      <c r="J5" s="19">
        <f t="shared" ref="J5:J36" si="2">E5+H5+I5</f>
        <v>7132</v>
      </c>
      <c r="K5" s="42">
        <v>13164</v>
      </c>
      <c r="L5" s="43">
        <v>865</v>
      </c>
      <c r="M5" s="23">
        <f t="shared" ref="M5:M36" si="3">SUM(K5:L5)</f>
        <v>14029</v>
      </c>
    </row>
    <row r="6" spans="1:13" x14ac:dyDescent="0.2">
      <c r="A6" s="18">
        <f t="shared" ref="A6:A37" si="4">A5+7</f>
        <v>38731</v>
      </c>
      <c r="B6" s="37">
        <v>4316</v>
      </c>
      <c r="C6" s="39">
        <v>3780</v>
      </c>
      <c r="D6" s="37">
        <v>1047</v>
      </c>
      <c r="E6" s="23">
        <f t="shared" si="0"/>
        <v>9143</v>
      </c>
      <c r="F6" s="37">
        <v>319</v>
      </c>
      <c r="G6" s="39">
        <v>1</v>
      </c>
      <c r="H6" s="22">
        <f t="shared" si="1"/>
        <v>320</v>
      </c>
      <c r="I6" s="39">
        <v>0</v>
      </c>
      <c r="J6" s="22">
        <f t="shared" si="2"/>
        <v>9463</v>
      </c>
      <c r="K6" s="44">
        <v>17686</v>
      </c>
      <c r="L6" s="43">
        <v>1374</v>
      </c>
      <c r="M6" s="23">
        <f t="shared" si="3"/>
        <v>19060</v>
      </c>
    </row>
    <row r="7" spans="1:13" x14ac:dyDescent="0.2">
      <c r="A7" s="18">
        <f t="shared" si="4"/>
        <v>38738</v>
      </c>
      <c r="B7" s="37">
        <v>3887</v>
      </c>
      <c r="C7" s="39">
        <v>3753</v>
      </c>
      <c r="D7" s="37">
        <v>1194</v>
      </c>
      <c r="E7" s="23">
        <f t="shared" si="0"/>
        <v>8834</v>
      </c>
      <c r="F7" s="37">
        <v>452</v>
      </c>
      <c r="G7" s="39">
        <v>15</v>
      </c>
      <c r="H7" s="22">
        <f t="shared" si="1"/>
        <v>467</v>
      </c>
      <c r="I7" s="39">
        <v>0</v>
      </c>
      <c r="J7" s="22">
        <f t="shared" si="2"/>
        <v>9301</v>
      </c>
      <c r="K7" s="44">
        <v>10754</v>
      </c>
      <c r="L7" s="43">
        <v>1056</v>
      </c>
      <c r="M7" s="23">
        <f t="shared" si="3"/>
        <v>11810</v>
      </c>
    </row>
    <row r="8" spans="1:13" x14ac:dyDescent="0.2">
      <c r="A8" s="18">
        <f t="shared" si="4"/>
        <v>38745</v>
      </c>
      <c r="B8" s="37">
        <v>3504</v>
      </c>
      <c r="C8" s="39">
        <v>3101</v>
      </c>
      <c r="D8" s="37">
        <v>918</v>
      </c>
      <c r="E8" s="23">
        <f t="shared" si="0"/>
        <v>7523</v>
      </c>
      <c r="F8" s="37">
        <v>621</v>
      </c>
      <c r="G8" s="39">
        <v>28</v>
      </c>
      <c r="H8" s="22">
        <f t="shared" si="1"/>
        <v>649</v>
      </c>
      <c r="I8" s="39">
        <v>0</v>
      </c>
      <c r="J8" s="22">
        <f t="shared" si="2"/>
        <v>8172</v>
      </c>
      <c r="K8" s="44">
        <v>13593</v>
      </c>
      <c r="L8" s="43">
        <v>1549</v>
      </c>
      <c r="M8" s="23">
        <f t="shared" si="3"/>
        <v>15142</v>
      </c>
    </row>
    <row r="9" spans="1:13" x14ac:dyDescent="0.2">
      <c r="A9" s="18">
        <f t="shared" si="4"/>
        <v>38752</v>
      </c>
      <c r="B9" s="37">
        <v>3235</v>
      </c>
      <c r="C9" s="39">
        <v>2983</v>
      </c>
      <c r="D9" s="37">
        <v>817</v>
      </c>
      <c r="E9" s="23">
        <f t="shared" si="0"/>
        <v>7035</v>
      </c>
      <c r="F9" s="37">
        <v>590</v>
      </c>
      <c r="G9" s="39">
        <v>20</v>
      </c>
      <c r="H9" s="22">
        <f t="shared" si="1"/>
        <v>610</v>
      </c>
      <c r="I9" s="39">
        <v>0</v>
      </c>
      <c r="J9" s="22">
        <f t="shared" si="2"/>
        <v>7645</v>
      </c>
      <c r="K9" s="44">
        <v>11802</v>
      </c>
      <c r="L9" s="43">
        <v>1520</v>
      </c>
      <c r="M9" s="23">
        <f t="shared" si="3"/>
        <v>13322</v>
      </c>
    </row>
    <row r="10" spans="1:13" x14ac:dyDescent="0.2">
      <c r="A10" s="18">
        <f t="shared" si="4"/>
        <v>38759</v>
      </c>
      <c r="B10" s="37">
        <v>2884</v>
      </c>
      <c r="C10" s="39">
        <v>3143</v>
      </c>
      <c r="D10" s="37">
        <v>1062</v>
      </c>
      <c r="E10" s="23">
        <f t="shared" si="0"/>
        <v>7089</v>
      </c>
      <c r="F10" s="37">
        <v>717</v>
      </c>
      <c r="G10" s="39">
        <v>31</v>
      </c>
      <c r="H10" s="22">
        <f t="shared" si="1"/>
        <v>748</v>
      </c>
      <c r="I10" s="39">
        <v>0</v>
      </c>
      <c r="J10" s="22">
        <f t="shared" si="2"/>
        <v>7837</v>
      </c>
      <c r="K10" s="44">
        <v>14855</v>
      </c>
      <c r="L10" s="43">
        <v>1012</v>
      </c>
      <c r="M10" s="23">
        <f t="shared" si="3"/>
        <v>15867</v>
      </c>
    </row>
    <row r="11" spans="1:13" x14ac:dyDescent="0.2">
      <c r="A11" s="18">
        <f t="shared" si="4"/>
        <v>38766</v>
      </c>
      <c r="B11" s="37">
        <v>3129</v>
      </c>
      <c r="C11" s="39">
        <v>3010</v>
      </c>
      <c r="D11" s="37">
        <v>930</v>
      </c>
      <c r="E11" s="23">
        <f t="shared" si="0"/>
        <v>7069</v>
      </c>
      <c r="F11" s="37">
        <v>872</v>
      </c>
      <c r="G11" s="39">
        <v>42</v>
      </c>
      <c r="H11" s="22">
        <f t="shared" si="1"/>
        <v>914</v>
      </c>
      <c r="I11" s="39">
        <v>0</v>
      </c>
      <c r="J11" s="22">
        <f t="shared" si="2"/>
        <v>7983</v>
      </c>
      <c r="K11" s="44">
        <v>14964</v>
      </c>
      <c r="L11" s="43">
        <v>1443</v>
      </c>
      <c r="M11" s="23">
        <f t="shared" si="3"/>
        <v>16407</v>
      </c>
    </row>
    <row r="12" spans="1:13" x14ac:dyDescent="0.2">
      <c r="A12" s="18">
        <f t="shared" si="4"/>
        <v>38773</v>
      </c>
      <c r="B12" s="37">
        <v>3422</v>
      </c>
      <c r="C12" s="39">
        <v>3027</v>
      </c>
      <c r="D12" s="37">
        <v>846</v>
      </c>
      <c r="E12" s="23">
        <f t="shared" si="0"/>
        <v>7295</v>
      </c>
      <c r="F12" s="37">
        <v>966</v>
      </c>
      <c r="G12" s="39">
        <v>35</v>
      </c>
      <c r="H12" s="22">
        <f t="shared" si="1"/>
        <v>1001</v>
      </c>
      <c r="I12" s="39">
        <v>0</v>
      </c>
      <c r="J12" s="22">
        <f t="shared" si="2"/>
        <v>8296</v>
      </c>
      <c r="K12" s="44">
        <v>15043</v>
      </c>
      <c r="L12" s="43">
        <v>1279</v>
      </c>
      <c r="M12" s="23">
        <f t="shared" si="3"/>
        <v>16322</v>
      </c>
    </row>
    <row r="13" spans="1:13" x14ac:dyDescent="0.2">
      <c r="A13" s="18">
        <f t="shared" si="4"/>
        <v>38780</v>
      </c>
      <c r="B13" s="37">
        <v>3249</v>
      </c>
      <c r="C13" s="39">
        <v>3212</v>
      </c>
      <c r="D13" s="37">
        <v>868</v>
      </c>
      <c r="E13" s="23">
        <f t="shared" si="0"/>
        <v>7329</v>
      </c>
      <c r="F13" s="37">
        <v>868</v>
      </c>
      <c r="G13" s="39">
        <v>39</v>
      </c>
      <c r="H13" s="22">
        <f t="shared" si="1"/>
        <v>907</v>
      </c>
      <c r="I13" s="39">
        <v>0</v>
      </c>
      <c r="J13" s="22">
        <f t="shared" si="2"/>
        <v>8236</v>
      </c>
      <c r="K13" s="44">
        <v>14320</v>
      </c>
      <c r="L13" s="43">
        <v>1006</v>
      </c>
      <c r="M13" s="23">
        <f t="shared" si="3"/>
        <v>15326</v>
      </c>
    </row>
    <row r="14" spans="1:13" x14ac:dyDescent="0.2">
      <c r="A14" s="18">
        <f t="shared" si="4"/>
        <v>38787</v>
      </c>
      <c r="B14" s="37">
        <v>3125</v>
      </c>
      <c r="C14" s="39">
        <v>3154</v>
      </c>
      <c r="D14" s="37">
        <v>859</v>
      </c>
      <c r="E14" s="23">
        <f t="shared" si="0"/>
        <v>7138</v>
      </c>
      <c r="F14" s="37">
        <v>935</v>
      </c>
      <c r="G14" s="39">
        <v>28</v>
      </c>
      <c r="H14" s="22">
        <f t="shared" si="1"/>
        <v>963</v>
      </c>
      <c r="I14" s="39">
        <v>0</v>
      </c>
      <c r="J14" s="22">
        <f t="shared" si="2"/>
        <v>8101</v>
      </c>
      <c r="K14" s="44">
        <v>14527</v>
      </c>
      <c r="L14" s="43">
        <v>614</v>
      </c>
      <c r="M14" s="23">
        <f t="shared" si="3"/>
        <v>15141</v>
      </c>
    </row>
    <row r="15" spans="1:13" x14ac:dyDescent="0.2">
      <c r="A15" s="18">
        <f t="shared" si="4"/>
        <v>38794</v>
      </c>
      <c r="B15" s="37">
        <v>2849</v>
      </c>
      <c r="C15" s="39">
        <v>2443</v>
      </c>
      <c r="D15" s="37">
        <v>644</v>
      </c>
      <c r="E15" s="23">
        <f t="shared" si="0"/>
        <v>5936</v>
      </c>
      <c r="F15" s="37">
        <v>799</v>
      </c>
      <c r="G15" s="39">
        <v>21</v>
      </c>
      <c r="H15" s="22">
        <f t="shared" si="1"/>
        <v>820</v>
      </c>
      <c r="I15" s="39">
        <v>0</v>
      </c>
      <c r="J15" s="22">
        <f t="shared" si="2"/>
        <v>6756</v>
      </c>
      <c r="K15" s="44">
        <v>12147</v>
      </c>
      <c r="L15" s="43">
        <v>985</v>
      </c>
      <c r="M15" s="23">
        <f t="shared" si="3"/>
        <v>13132</v>
      </c>
    </row>
    <row r="16" spans="1:13" x14ac:dyDescent="0.2">
      <c r="A16" s="18">
        <f t="shared" si="4"/>
        <v>38801</v>
      </c>
      <c r="B16" s="37">
        <v>2718</v>
      </c>
      <c r="C16" s="39">
        <v>2647</v>
      </c>
      <c r="D16" s="37">
        <v>815</v>
      </c>
      <c r="E16" s="23">
        <f t="shared" si="0"/>
        <v>6180</v>
      </c>
      <c r="F16" s="37">
        <v>866</v>
      </c>
      <c r="G16" s="39">
        <v>21</v>
      </c>
      <c r="H16" s="22">
        <f t="shared" si="1"/>
        <v>887</v>
      </c>
      <c r="I16" s="39">
        <v>0</v>
      </c>
      <c r="J16" s="22">
        <f t="shared" si="2"/>
        <v>7067</v>
      </c>
      <c r="K16" s="44">
        <v>16191</v>
      </c>
      <c r="L16" s="43">
        <v>1308</v>
      </c>
      <c r="M16" s="23">
        <f t="shared" si="3"/>
        <v>17499</v>
      </c>
    </row>
    <row r="17" spans="1:13" x14ac:dyDescent="0.2">
      <c r="A17" s="18">
        <f t="shared" si="4"/>
        <v>38808</v>
      </c>
      <c r="B17" s="37">
        <v>2899</v>
      </c>
      <c r="C17" s="39">
        <v>2761</v>
      </c>
      <c r="D17" s="37">
        <v>751</v>
      </c>
      <c r="E17" s="23">
        <f t="shared" si="0"/>
        <v>6411</v>
      </c>
      <c r="F17" s="37">
        <v>1028</v>
      </c>
      <c r="G17" s="39">
        <v>21</v>
      </c>
      <c r="H17" s="22">
        <f t="shared" si="1"/>
        <v>1049</v>
      </c>
      <c r="I17" s="39">
        <v>0</v>
      </c>
      <c r="J17" s="22">
        <f t="shared" si="2"/>
        <v>7460</v>
      </c>
      <c r="K17" s="44">
        <v>14182</v>
      </c>
      <c r="L17" s="43">
        <v>1862</v>
      </c>
      <c r="M17" s="23">
        <f t="shared" si="3"/>
        <v>16044</v>
      </c>
    </row>
    <row r="18" spans="1:13" x14ac:dyDescent="0.2">
      <c r="A18" s="18">
        <f t="shared" si="4"/>
        <v>38815</v>
      </c>
      <c r="B18" s="37">
        <v>3251</v>
      </c>
      <c r="C18" s="39">
        <v>2762</v>
      </c>
      <c r="D18" s="37">
        <v>740</v>
      </c>
      <c r="E18" s="24">
        <f t="shared" si="0"/>
        <v>6753</v>
      </c>
      <c r="F18" s="37">
        <v>981</v>
      </c>
      <c r="G18" s="39">
        <v>36</v>
      </c>
      <c r="H18" s="19">
        <f t="shared" si="1"/>
        <v>1017</v>
      </c>
      <c r="I18" s="39">
        <v>0</v>
      </c>
      <c r="J18" s="19">
        <f t="shared" si="2"/>
        <v>7770</v>
      </c>
      <c r="K18" s="44">
        <v>15544</v>
      </c>
      <c r="L18" s="43">
        <v>1495</v>
      </c>
      <c r="M18" s="24">
        <f t="shared" si="3"/>
        <v>17039</v>
      </c>
    </row>
    <row r="19" spans="1:13" x14ac:dyDescent="0.2">
      <c r="A19" s="18">
        <f t="shared" si="4"/>
        <v>38822</v>
      </c>
      <c r="B19" s="37">
        <v>3375</v>
      </c>
      <c r="C19" s="39">
        <v>3051</v>
      </c>
      <c r="D19" s="37">
        <v>927</v>
      </c>
      <c r="E19" s="24">
        <f t="shared" si="0"/>
        <v>7353</v>
      </c>
      <c r="F19" s="37">
        <v>872</v>
      </c>
      <c r="G19" s="39">
        <v>66</v>
      </c>
      <c r="H19" s="19">
        <f t="shared" si="1"/>
        <v>938</v>
      </c>
      <c r="I19" s="39">
        <v>0</v>
      </c>
      <c r="J19" s="19">
        <f t="shared" si="2"/>
        <v>8291</v>
      </c>
      <c r="K19" s="44">
        <v>13466</v>
      </c>
      <c r="L19" s="43">
        <v>1125</v>
      </c>
      <c r="M19" s="24">
        <f t="shared" si="3"/>
        <v>14591</v>
      </c>
    </row>
    <row r="20" spans="1:13" x14ac:dyDescent="0.2">
      <c r="A20" s="18">
        <f t="shared" si="4"/>
        <v>38829</v>
      </c>
      <c r="B20" s="37">
        <v>2736</v>
      </c>
      <c r="C20" s="39">
        <v>2028</v>
      </c>
      <c r="D20" s="37">
        <v>729</v>
      </c>
      <c r="E20" s="24">
        <f t="shared" si="0"/>
        <v>5493</v>
      </c>
      <c r="F20" s="37">
        <v>453</v>
      </c>
      <c r="G20" s="39">
        <v>23</v>
      </c>
      <c r="H20" s="19">
        <f t="shared" si="1"/>
        <v>476</v>
      </c>
      <c r="I20" s="39">
        <v>0</v>
      </c>
      <c r="J20" s="19">
        <f t="shared" si="2"/>
        <v>5969</v>
      </c>
      <c r="K20" s="44">
        <v>11425</v>
      </c>
      <c r="L20" s="43">
        <v>1206</v>
      </c>
      <c r="M20" s="24">
        <f t="shared" si="3"/>
        <v>12631</v>
      </c>
    </row>
    <row r="21" spans="1:13" x14ac:dyDescent="0.2">
      <c r="A21" s="18">
        <f t="shared" si="4"/>
        <v>38836</v>
      </c>
      <c r="B21" s="37">
        <v>3185</v>
      </c>
      <c r="C21" s="39">
        <v>2806</v>
      </c>
      <c r="D21" s="37">
        <v>819</v>
      </c>
      <c r="E21" s="24">
        <f t="shared" si="0"/>
        <v>6810</v>
      </c>
      <c r="F21" s="37">
        <v>1008</v>
      </c>
      <c r="G21" s="39">
        <v>46</v>
      </c>
      <c r="H21" s="19">
        <f t="shared" si="1"/>
        <v>1054</v>
      </c>
      <c r="I21" s="39">
        <v>0</v>
      </c>
      <c r="J21" s="19">
        <f t="shared" si="2"/>
        <v>7864</v>
      </c>
      <c r="K21" s="44">
        <v>15818</v>
      </c>
      <c r="L21" s="43">
        <v>1739</v>
      </c>
      <c r="M21" s="24">
        <f t="shared" si="3"/>
        <v>17557</v>
      </c>
    </row>
    <row r="22" spans="1:13" x14ac:dyDescent="0.2">
      <c r="A22" s="18">
        <f t="shared" si="4"/>
        <v>38843</v>
      </c>
      <c r="B22" s="37">
        <v>3143</v>
      </c>
      <c r="C22" s="39">
        <v>2512</v>
      </c>
      <c r="D22" s="37">
        <v>745</v>
      </c>
      <c r="E22" s="24">
        <f t="shared" si="0"/>
        <v>6400</v>
      </c>
      <c r="F22" s="37">
        <v>833</v>
      </c>
      <c r="G22" s="39">
        <v>30</v>
      </c>
      <c r="H22" s="19">
        <f t="shared" si="1"/>
        <v>863</v>
      </c>
      <c r="I22" s="39">
        <v>0</v>
      </c>
      <c r="J22" s="19">
        <f t="shared" si="2"/>
        <v>7263</v>
      </c>
      <c r="K22" s="44">
        <v>12305</v>
      </c>
      <c r="L22" s="43">
        <v>1370</v>
      </c>
      <c r="M22" s="24">
        <f t="shared" si="3"/>
        <v>13675</v>
      </c>
    </row>
    <row r="23" spans="1:13" x14ac:dyDescent="0.2">
      <c r="A23" s="18">
        <f t="shared" si="4"/>
        <v>38850</v>
      </c>
      <c r="B23" s="37">
        <v>3296</v>
      </c>
      <c r="C23" s="39">
        <v>2724</v>
      </c>
      <c r="D23" s="37">
        <v>787</v>
      </c>
      <c r="E23" s="23">
        <f t="shared" si="0"/>
        <v>6807</v>
      </c>
      <c r="F23" s="37">
        <v>1089</v>
      </c>
      <c r="G23" s="39">
        <v>51</v>
      </c>
      <c r="H23" s="22">
        <f t="shared" si="1"/>
        <v>1140</v>
      </c>
      <c r="I23" s="39">
        <v>0</v>
      </c>
      <c r="J23" s="22">
        <f t="shared" si="2"/>
        <v>7947</v>
      </c>
      <c r="K23" s="44">
        <v>12477</v>
      </c>
      <c r="L23" s="43">
        <v>1384</v>
      </c>
      <c r="M23" s="23">
        <f t="shared" si="3"/>
        <v>13861</v>
      </c>
    </row>
    <row r="24" spans="1:13" x14ac:dyDescent="0.2">
      <c r="A24" s="18">
        <f t="shared" si="4"/>
        <v>38857</v>
      </c>
      <c r="B24" s="37">
        <v>3675</v>
      </c>
      <c r="C24" s="39">
        <v>2491</v>
      </c>
      <c r="D24" s="37">
        <v>958</v>
      </c>
      <c r="E24" s="23">
        <f t="shared" si="0"/>
        <v>7124</v>
      </c>
      <c r="F24" s="37">
        <v>989</v>
      </c>
      <c r="G24" s="39">
        <v>40</v>
      </c>
      <c r="H24" s="22">
        <f t="shared" si="1"/>
        <v>1029</v>
      </c>
      <c r="I24" s="39">
        <v>0</v>
      </c>
      <c r="J24" s="22">
        <f t="shared" si="2"/>
        <v>8153</v>
      </c>
      <c r="K24" s="44">
        <v>12767</v>
      </c>
      <c r="L24" s="43">
        <v>1425</v>
      </c>
      <c r="M24" s="23">
        <f t="shared" si="3"/>
        <v>14192</v>
      </c>
    </row>
    <row r="25" spans="1:13" x14ac:dyDescent="0.2">
      <c r="A25" s="18">
        <f t="shared" si="4"/>
        <v>38864</v>
      </c>
      <c r="B25" s="37">
        <v>3800</v>
      </c>
      <c r="C25" s="39">
        <v>3088</v>
      </c>
      <c r="D25" s="37">
        <v>871</v>
      </c>
      <c r="E25" s="23">
        <f t="shared" si="0"/>
        <v>7759</v>
      </c>
      <c r="F25" s="37">
        <v>1124</v>
      </c>
      <c r="G25" s="39">
        <v>54</v>
      </c>
      <c r="H25" s="22">
        <f t="shared" si="1"/>
        <v>1178</v>
      </c>
      <c r="I25" s="39">
        <v>0</v>
      </c>
      <c r="J25" s="22">
        <f t="shared" si="2"/>
        <v>8937</v>
      </c>
      <c r="K25" s="44">
        <v>16426</v>
      </c>
      <c r="L25" s="43">
        <v>1410</v>
      </c>
      <c r="M25" s="23">
        <f t="shared" si="3"/>
        <v>17836</v>
      </c>
    </row>
    <row r="26" spans="1:13" x14ac:dyDescent="0.2">
      <c r="A26" s="18">
        <f t="shared" si="4"/>
        <v>38871</v>
      </c>
      <c r="B26" s="37">
        <v>4063</v>
      </c>
      <c r="C26" s="39">
        <v>2776</v>
      </c>
      <c r="D26" s="37">
        <v>1330</v>
      </c>
      <c r="E26" s="23">
        <f t="shared" si="0"/>
        <v>8169</v>
      </c>
      <c r="F26" s="37">
        <v>924</v>
      </c>
      <c r="G26" s="39">
        <v>45</v>
      </c>
      <c r="H26" s="22">
        <f t="shared" si="1"/>
        <v>969</v>
      </c>
      <c r="I26" s="39">
        <v>0</v>
      </c>
      <c r="J26" s="22">
        <f t="shared" si="2"/>
        <v>9138</v>
      </c>
      <c r="K26" s="44">
        <v>16125</v>
      </c>
      <c r="L26" s="43">
        <v>1077</v>
      </c>
      <c r="M26" s="23">
        <f t="shared" si="3"/>
        <v>17202</v>
      </c>
    </row>
    <row r="27" spans="1:13" x14ac:dyDescent="0.2">
      <c r="A27" s="18">
        <f t="shared" si="4"/>
        <v>38878</v>
      </c>
      <c r="B27" s="37">
        <v>3476</v>
      </c>
      <c r="C27" s="39">
        <v>2514</v>
      </c>
      <c r="D27" s="37">
        <v>1188</v>
      </c>
      <c r="E27" s="23">
        <f t="shared" si="0"/>
        <v>7178</v>
      </c>
      <c r="F27" s="37">
        <v>844</v>
      </c>
      <c r="G27" s="39">
        <v>79</v>
      </c>
      <c r="H27" s="22">
        <f t="shared" si="1"/>
        <v>923</v>
      </c>
      <c r="I27" s="39">
        <v>0</v>
      </c>
      <c r="J27" s="22">
        <f t="shared" si="2"/>
        <v>8101</v>
      </c>
      <c r="K27" s="44">
        <v>17495</v>
      </c>
      <c r="L27" s="43">
        <v>1046</v>
      </c>
      <c r="M27" s="23">
        <f t="shared" si="3"/>
        <v>18541</v>
      </c>
    </row>
    <row r="28" spans="1:13" x14ac:dyDescent="0.2">
      <c r="A28" s="18">
        <f t="shared" si="4"/>
        <v>38885</v>
      </c>
      <c r="B28" s="37">
        <v>3047</v>
      </c>
      <c r="C28" s="39">
        <v>2240</v>
      </c>
      <c r="D28" s="37">
        <v>923</v>
      </c>
      <c r="E28" s="23">
        <f t="shared" si="0"/>
        <v>6210</v>
      </c>
      <c r="F28" s="37">
        <v>1141</v>
      </c>
      <c r="G28" s="39">
        <v>39</v>
      </c>
      <c r="H28" s="22">
        <f t="shared" si="1"/>
        <v>1180</v>
      </c>
      <c r="I28" s="39">
        <v>0</v>
      </c>
      <c r="J28" s="22">
        <f t="shared" si="2"/>
        <v>7390</v>
      </c>
      <c r="K28" s="44">
        <v>17278</v>
      </c>
      <c r="L28" s="43">
        <v>1620</v>
      </c>
      <c r="M28" s="23">
        <f t="shared" si="3"/>
        <v>18898</v>
      </c>
    </row>
    <row r="29" spans="1:13" x14ac:dyDescent="0.2">
      <c r="A29" s="18">
        <f t="shared" si="4"/>
        <v>38892</v>
      </c>
      <c r="B29" s="37">
        <v>3335</v>
      </c>
      <c r="C29" s="39">
        <v>2381</v>
      </c>
      <c r="D29" s="37">
        <v>1240</v>
      </c>
      <c r="E29" s="23">
        <f t="shared" si="0"/>
        <v>6956</v>
      </c>
      <c r="F29" s="37">
        <v>1077</v>
      </c>
      <c r="G29" s="39">
        <v>61</v>
      </c>
      <c r="H29" s="22">
        <f t="shared" si="1"/>
        <v>1138</v>
      </c>
      <c r="I29" s="39">
        <v>0</v>
      </c>
      <c r="J29" s="22">
        <f t="shared" si="2"/>
        <v>8094</v>
      </c>
      <c r="K29" s="44">
        <v>17639</v>
      </c>
      <c r="L29" s="43">
        <v>1591</v>
      </c>
      <c r="M29" s="23">
        <f t="shared" si="3"/>
        <v>19230</v>
      </c>
    </row>
    <row r="30" spans="1:13" x14ac:dyDescent="0.2">
      <c r="A30" s="18">
        <f t="shared" si="4"/>
        <v>38899</v>
      </c>
      <c r="B30" s="37">
        <v>3415</v>
      </c>
      <c r="C30" s="39">
        <v>2273</v>
      </c>
      <c r="D30" s="37">
        <v>1439</v>
      </c>
      <c r="E30" s="23">
        <f t="shared" si="0"/>
        <v>7127</v>
      </c>
      <c r="F30" s="37">
        <v>1310</v>
      </c>
      <c r="G30" s="39">
        <v>94</v>
      </c>
      <c r="H30" s="22">
        <f t="shared" si="1"/>
        <v>1404</v>
      </c>
      <c r="I30" s="39">
        <v>0</v>
      </c>
      <c r="J30" s="22">
        <f t="shared" si="2"/>
        <v>8531</v>
      </c>
      <c r="K30" s="44">
        <v>18317</v>
      </c>
      <c r="L30" s="43">
        <v>1409</v>
      </c>
      <c r="M30" s="23">
        <f t="shared" si="3"/>
        <v>19726</v>
      </c>
    </row>
    <row r="31" spans="1:13" x14ac:dyDescent="0.2">
      <c r="A31" s="18">
        <f t="shared" si="4"/>
        <v>38906</v>
      </c>
      <c r="B31" s="37">
        <v>3744</v>
      </c>
      <c r="C31" s="39">
        <v>2337</v>
      </c>
      <c r="D31" s="37">
        <v>1210</v>
      </c>
      <c r="E31" s="23">
        <f t="shared" si="0"/>
        <v>7291</v>
      </c>
      <c r="F31" s="37">
        <v>1527</v>
      </c>
      <c r="G31" s="39">
        <v>109</v>
      </c>
      <c r="H31" s="22">
        <f t="shared" si="1"/>
        <v>1636</v>
      </c>
      <c r="I31" s="39">
        <v>0</v>
      </c>
      <c r="J31" s="22">
        <f t="shared" si="2"/>
        <v>8927</v>
      </c>
      <c r="K31" s="44">
        <v>16254</v>
      </c>
      <c r="L31" s="43">
        <v>1606</v>
      </c>
      <c r="M31" s="23">
        <f t="shared" si="3"/>
        <v>17860</v>
      </c>
    </row>
    <row r="32" spans="1:13" x14ac:dyDescent="0.2">
      <c r="A32" s="18">
        <f t="shared" si="4"/>
        <v>38913</v>
      </c>
      <c r="B32" s="37">
        <v>2917</v>
      </c>
      <c r="C32" s="39">
        <v>1809</v>
      </c>
      <c r="D32" s="37">
        <v>959</v>
      </c>
      <c r="E32" s="23">
        <f t="shared" si="0"/>
        <v>5685</v>
      </c>
      <c r="F32" s="37">
        <v>675</v>
      </c>
      <c r="G32" s="39">
        <v>20</v>
      </c>
      <c r="H32" s="22">
        <f t="shared" si="1"/>
        <v>695</v>
      </c>
      <c r="I32" s="39">
        <v>0</v>
      </c>
      <c r="J32" s="22">
        <f t="shared" si="2"/>
        <v>6380</v>
      </c>
      <c r="K32" s="44">
        <v>12948</v>
      </c>
      <c r="L32" s="43">
        <v>779</v>
      </c>
      <c r="M32" s="23">
        <f t="shared" si="3"/>
        <v>13727</v>
      </c>
    </row>
    <row r="33" spans="1:13" x14ac:dyDescent="0.2">
      <c r="A33" s="18">
        <f t="shared" si="4"/>
        <v>38920</v>
      </c>
      <c r="B33" s="37">
        <v>3644</v>
      </c>
      <c r="C33" s="39">
        <v>2739</v>
      </c>
      <c r="D33" s="37">
        <v>1122</v>
      </c>
      <c r="E33" s="23">
        <f t="shared" si="0"/>
        <v>7505</v>
      </c>
      <c r="F33" s="37">
        <v>1330</v>
      </c>
      <c r="G33" s="39">
        <v>60</v>
      </c>
      <c r="H33" s="22">
        <f t="shared" si="1"/>
        <v>1390</v>
      </c>
      <c r="I33" s="39">
        <v>0</v>
      </c>
      <c r="J33" s="22">
        <f t="shared" si="2"/>
        <v>8895</v>
      </c>
      <c r="K33" s="44">
        <v>18327</v>
      </c>
      <c r="L33" s="43">
        <v>1045</v>
      </c>
      <c r="M33" s="23">
        <f t="shared" si="3"/>
        <v>19372</v>
      </c>
    </row>
    <row r="34" spans="1:13" x14ac:dyDescent="0.2">
      <c r="A34" s="18">
        <f t="shared" si="4"/>
        <v>38927</v>
      </c>
      <c r="B34" s="37">
        <v>3611</v>
      </c>
      <c r="C34" s="39">
        <v>2656</v>
      </c>
      <c r="D34" s="37">
        <v>1114</v>
      </c>
      <c r="E34" s="23">
        <f t="shared" si="0"/>
        <v>7381</v>
      </c>
      <c r="F34" s="37">
        <v>1363</v>
      </c>
      <c r="G34" s="39">
        <v>28</v>
      </c>
      <c r="H34" s="22">
        <f t="shared" si="1"/>
        <v>1391</v>
      </c>
      <c r="I34" s="39">
        <v>0</v>
      </c>
      <c r="J34" s="22">
        <f t="shared" si="2"/>
        <v>8772</v>
      </c>
      <c r="K34" s="44">
        <v>17396</v>
      </c>
      <c r="L34" s="43">
        <v>1279</v>
      </c>
      <c r="M34" s="23">
        <f t="shared" si="3"/>
        <v>18675</v>
      </c>
    </row>
    <row r="35" spans="1:13" x14ac:dyDescent="0.2">
      <c r="A35" s="18">
        <f t="shared" si="4"/>
        <v>38934</v>
      </c>
      <c r="B35" s="37">
        <v>3455</v>
      </c>
      <c r="C35" s="39">
        <v>2363</v>
      </c>
      <c r="D35" s="37">
        <v>802</v>
      </c>
      <c r="E35" s="24">
        <f t="shared" si="0"/>
        <v>6620</v>
      </c>
      <c r="F35" s="37">
        <v>1271</v>
      </c>
      <c r="G35" s="39">
        <v>42</v>
      </c>
      <c r="H35" s="19">
        <f t="shared" si="1"/>
        <v>1313</v>
      </c>
      <c r="I35" s="39">
        <v>0</v>
      </c>
      <c r="J35" s="19">
        <f t="shared" si="2"/>
        <v>7933</v>
      </c>
      <c r="K35" s="44">
        <v>15004</v>
      </c>
      <c r="L35" s="43">
        <v>1243</v>
      </c>
      <c r="M35" s="24">
        <f t="shared" si="3"/>
        <v>16247</v>
      </c>
    </row>
    <row r="36" spans="1:13" x14ac:dyDescent="0.2">
      <c r="A36" s="18">
        <f t="shared" si="4"/>
        <v>38941</v>
      </c>
      <c r="B36" s="37">
        <v>2821</v>
      </c>
      <c r="C36" s="39">
        <v>1979</v>
      </c>
      <c r="D36" s="37">
        <v>721</v>
      </c>
      <c r="E36" s="23">
        <f t="shared" si="0"/>
        <v>5521</v>
      </c>
      <c r="F36" s="37">
        <v>1225</v>
      </c>
      <c r="G36" s="39">
        <v>41</v>
      </c>
      <c r="H36" s="22">
        <f t="shared" si="1"/>
        <v>1266</v>
      </c>
      <c r="I36" s="39">
        <v>0</v>
      </c>
      <c r="J36" s="22">
        <f t="shared" si="2"/>
        <v>6787</v>
      </c>
      <c r="K36" s="44">
        <v>17223</v>
      </c>
      <c r="L36" s="43">
        <v>1243</v>
      </c>
      <c r="M36" s="23">
        <f t="shared" si="3"/>
        <v>18466</v>
      </c>
    </row>
    <row r="37" spans="1:13" x14ac:dyDescent="0.2">
      <c r="A37" s="18">
        <f t="shared" si="4"/>
        <v>38948</v>
      </c>
      <c r="B37" s="37">
        <v>2878</v>
      </c>
      <c r="C37" s="39">
        <v>2029</v>
      </c>
      <c r="D37" s="37">
        <v>430</v>
      </c>
      <c r="E37" s="23">
        <f t="shared" ref="E37:E56" si="5">SUM(B37:D37)</f>
        <v>5337</v>
      </c>
      <c r="F37" s="37">
        <v>1110</v>
      </c>
      <c r="G37" s="39">
        <v>42</v>
      </c>
      <c r="H37" s="22">
        <f t="shared" ref="H37:H56" si="6">SUM(F37:G37)</f>
        <v>1152</v>
      </c>
      <c r="I37" s="39">
        <v>0</v>
      </c>
      <c r="J37" s="22">
        <f t="shared" ref="J37:J56" si="7">E37+H37+I37</f>
        <v>6489</v>
      </c>
      <c r="K37" s="44">
        <v>20141</v>
      </c>
      <c r="L37" s="43">
        <v>1595</v>
      </c>
      <c r="M37" s="23">
        <f t="shared" ref="M37:M56" si="8">SUM(K37:L37)</f>
        <v>21736</v>
      </c>
    </row>
    <row r="38" spans="1:13" x14ac:dyDescent="0.2">
      <c r="A38" s="18">
        <f t="shared" ref="A38:A56" si="9">A37+7</f>
        <v>38955</v>
      </c>
      <c r="B38" s="37">
        <v>3022</v>
      </c>
      <c r="C38" s="39">
        <v>1943</v>
      </c>
      <c r="D38" s="37">
        <v>591</v>
      </c>
      <c r="E38" s="23">
        <f t="shared" si="5"/>
        <v>5556</v>
      </c>
      <c r="F38" s="37">
        <v>1340</v>
      </c>
      <c r="G38" s="39">
        <v>53</v>
      </c>
      <c r="H38" s="22">
        <f t="shared" si="6"/>
        <v>1393</v>
      </c>
      <c r="I38" s="39">
        <v>0</v>
      </c>
      <c r="J38" s="22">
        <f t="shared" si="7"/>
        <v>6949</v>
      </c>
      <c r="K38" s="44">
        <v>20476</v>
      </c>
      <c r="L38" s="43">
        <v>1503</v>
      </c>
      <c r="M38" s="23">
        <f t="shared" si="8"/>
        <v>21979</v>
      </c>
    </row>
    <row r="39" spans="1:13" x14ac:dyDescent="0.2">
      <c r="A39" s="18">
        <f t="shared" si="9"/>
        <v>38962</v>
      </c>
      <c r="B39" s="37">
        <v>3843</v>
      </c>
      <c r="C39" s="39">
        <v>2308</v>
      </c>
      <c r="D39" s="37">
        <v>830</v>
      </c>
      <c r="E39" s="23">
        <f t="shared" si="5"/>
        <v>6981</v>
      </c>
      <c r="F39" s="37">
        <v>1216</v>
      </c>
      <c r="G39" s="39">
        <v>30</v>
      </c>
      <c r="H39" s="22">
        <f t="shared" si="6"/>
        <v>1246</v>
      </c>
      <c r="I39" s="39">
        <v>0</v>
      </c>
      <c r="J39" s="22">
        <f t="shared" si="7"/>
        <v>8227</v>
      </c>
      <c r="K39" s="44">
        <v>18028</v>
      </c>
      <c r="L39" s="43">
        <v>1380</v>
      </c>
      <c r="M39" s="23">
        <f t="shared" si="8"/>
        <v>19408</v>
      </c>
    </row>
    <row r="40" spans="1:13" x14ac:dyDescent="0.2">
      <c r="A40" s="18">
        <f t="shared" si="9"/>
        <v>38969</v>
      </c>
      <c r="B40" s="37">
        <v>4089</v>
      </c>
      <c r="C40" s="39">
        <v>2621</v>
      </c>
      <c r="D40" s="37">
        <v>871</v>
      </c>
      <c r="E40" s="23">
        <f t="shared" si="5"/>
        <v>7581</v>
      </c>
      <c r="F40" s="37">
        <v>1511</v>
      </c>
      <c r="G40" s="39">
        <v>89</v>
      </c>
      <c r="H40" s="22">
        <f t="shared" si="6"/>
        <v>1600</v>
      </c>
      <c r="I40" s="39">
        <v>0</v>
      </c>
      <c r="J40" s="22">
        <f t="shared" si="7"/>
        <v>9181</v>
      </c>
      <c r="K40" s="44">
        <v>17858</v>
      </c>
      <c r="L40" s="43">
        <v>1434</v>
      </c>
      <c r="M40" s="23">
        <f t="shared" si="8"/>
        <v>19292</v>
      </c>
    </row>
    <row r="41" spans="1:13" x14ac:dyDescent="0.2">
      <c r="A41" s="18">
        <f t="shared" si="9"/>
        <v>38976</v>
      </c>
      <c r="B41" s="37">
        <v>4312</v>
      </c>
      <c r="C41" s="39">
        <v>2563</v>
      </c>
      <c r="D41" s="37">
        <v>921</v>
      </c>
      <c r="E41" s="23">
        <f t="shared" si="5"/>
        <v>7796</v>
      </c>
      <c r="F41" s="37">
        <v>1415</v>
      </c>
      <c r="G41" s="39">
        <v>80</v>
      </c>
      <c r="H41" s="22">
        <f t="shared" si="6"/>
        <v>1495</v>
      </c>
      <c r="I41" s="39">
        <v>0</v>
      </c>
      <c r="J41" s="22">
        <f t="shared" si="7"/>
        <v>9291</v>
      </c>
      <c r="K41" s="44">
        <v>18377</v>
      </c>
      <c r="L41" s="43">
        <v>1585</v>
      </c>
      <c r="M41" s="23">
        <f t="shared" si="8"/>
        <v>19962</v>
      </c>
    </row>
    <row r="42" spans="1:13" x14ac:dyDescent="0.2">
      <c r="A42" s="18">
        <f t="shared" si="9"/>
        <v>38983</v>
      </c>
      <c r="B42" s="37">
        <v>5030</v>
      </c>
      <c r="C42" s="39">
        <v>2989</v>
      </c>
      <c r="D42" s="37">
        <v>704</v>
      </c>
      <c r="E42" s="23">
        <f t="shared" si="5"/>
        <v>8723</v>
      </c>
      <c r="F42" s="37">
        <v>1254</v>
      </c>
      <c r="G42" s="39">
        <v>51</v>
      </c>
      <c r="H42" s="22">
        <f t="shared" si="6"/>
        <v>1305</v>
      </c>
      <c r="I42" s="39">
        <v>0</v>
      </c>
      <c r="J42" s="22">
        <f t="shared" si="7"/>
        <v>10028</v>
      </c>
      <c r="K42" s="44">
        <v>17984</v>
      </c>
      <c r="L42" s="43">
        <v>1372</v>
      </c>
      <c r="M42" s="23">
        <f t="shared" si="8"/>
        <v>19356</v>
      </c>
    </row>
    <row r="43" spans="1:13" x14ac:dyDescent="0.2">
      <c r="A43" s="18">
        <f t="shared" si="9"/>
        <v>38990</v>
      </c>
      <c r="B43" s="37">
        <v>5009</v>
      </c>
      <c r="C43" s="39">
        <v>2741</v>
      </c>
      <c r="D43" s="37">
        <v>553</v>
      </c>
      <c r="E43" s="23">
        <f t="shared" si="5"/>
        <v>8303</v>
      </c>
      <c r="F43" s="37">
        <v>1308</v>
      </c>
      <c r="G43" s="39">
        <v>47</v>
      </c>
      <c r="H43" s="22">
        <f t="shared" si="6"/>
        <v>1355</v>
      </c>
      <c r="I43" s="39">
        <v>0</v>
      </c>
      <c r="J43" s="22">
        <f t="shared" si="7"/>
        <v>9658</v>
      </c>
      <c r="K43" s="44">
        <v>18472</v>
      </c>
      <c r="L43" s="43">
        <v>1311</v>
      </c>
      <c r="M43" s="23">
        <f t="shared" si="8"/>
        <v>19783</v>
      </c>
    </row>
    <row r="44" spans="1:13" x14ac:dyDescent="0.2">
      <c r="A44" s="18">
        <f t="shared" si="9"/>
        <v>38997</v>
      </c>
      <c r="B44" s="37">
        <v>4816</v>
      </c>
      <c r="C44" s="39">
        <v>2864</v>
      </c>
      <c r="D44" s="37">
        <v>545</v>
      </c>
      <c r="E44" s="23">
        <f t="shared" si="5"/>
        <v>8225</v>
      </c>
      <c r="F44" s="37">
        <v>1555</v>
      </c>
      <c r="G44" s="39">
        <v>90</v>
      </c>
      <c r="H44" s="22">
        <f t="shared" si="6"/>
        <v>1645</v>
      </c>
      <c r="I44" s="39">
        <v>0</v>
      </c>
      <c r="J44" s="22">
        <f t="shared" si="7"/>
        <v>9870</v>
      </c>
      <c r="K44" s="44">
        <v>17638</v>
      </c>
      <c r="L44" s="43">
        <v>1500</v>
      </c>
      <c r="M44" s="23">
        <f t="shared" si="8"/>
        <v>19138</v>
      </c>
    </row>
    <row r="45" spans="1:13" x14ac:dyDescent="0.2">
      <c r="A45" s="18">
        <f t="shared" si="9"/>
        <v>39004</v>
      </c>
      <c r="B45" s="37">
        <v>5442</v>
      </c>
      <c r="C45" s="39">
        <v>2776</v>
      </c>
      <c r="D45" s="37">
        <v>532</v>
      </c>
      <c r="E45" s="23">
        <f t="shared" si="5"/>
        <v>8750</v>
      </c>
      <c r="F45" s="37">
        <v>1464</v>
      </c>
      <c r="G45" s="39">
        <v>47</v>
      </c>
      <c r="H45" s="22">
        <f t="shared" si="6"/>
        <v>1511</v>
      </c>
      <c r="I45" s="39">
        <v>0</v>
      </c>
      <c r="J45" s="22">
        <f t="shared" si="7"/>
        <v>10261</v>
      </c>
      <c r="K45" s="44">
        <v>18063</v>
      </c>
      <c r="L45" s="43">
        <v>1623</v>
      </c>
      <c r="M45" s="23">
        <f t="shared" si="8"/>
        <v>19686</v>
      </c>
    </row>
    <row r="46" spans="1:13" x14ac:dyDescent="0.2">
      <c r="A46" s="18">
        <f t="shared" si="9"/>
        <v>39011</v>
      </c>
      <c r="B46" s="37">
        <v>5303</v>
      </c>
      <c r="C46" s="39">
        <v>2780</v>
      </c>
      <c r="D46" s="37">
        <v>585</v>
      </c>
      <c r="E46" s="23">
        <f t="shared" si="5"/>
        <v>8668</v>
      </c>
      <c r="F46" s="37">
        <v>1551</v>
      </c>
      <c r="G46" s="39">
        <v>45</v>
      </c>
      <c r="H46" s="22">
        <f t="shared" si="6"/>
        <v>1596</v>
      </c>
      <c r="I46" s="39">
        <v>1</v>
      </c>
      <c r="J46" s="22">
        <f t="shared" si="7"/>
        <v>10265</v>
      </c>
      <c r="K46" s="44">
        <v>18032</v>
      </c>
      <c r="L46" s="43">
        <v>1284</v>
      </c>
      <c r="M46" s="23">
        <f t="shared" si="8"/>
        <v>19316</v>
      </c>
    </row>
    <row r="47" spans="1:13" x14ac:dyDescent="0.2">
      <c r="A47" s="18">
        <f t="shared" si="9"/>
        <v>39018</v>
      </c>
      <c r="B47" s="37">
        <v>5003</v>
      </c>
      <c r="C47" s="39">
        <v>2670</v>
      </c>
      <c r="D47" s="37">
        <v>524</v>
      </c>
      <c r="E47" s="23">
        <f t="shared" si="5"/>
        <v>8197</v>
      </c>
      <c r="F47" s="37">
        <v>1709</v>
      </c>
      <c r="G47" s="39">
        <v>68</v>
      </c>
      <c r="H47" s="22">
        <f t="shared" si="6"/>
        <v>1777</v>
      </c>
      <c r="I47" s="39">
        <v>0</v>
      </c>
      <c r="J47" s="22">
        <f t="shared" si="7"/>
        <v>9974</v>
      </c>
      <c r="K47" s="44">
        <v>18062</v>
      </c>
      <c r="L47" s="43">
        <v>1078</v>
      </c>
      <c r="M47" s="23">
        <f t="shared" si="8"/>
        <v>19140</v>
      </c>
    </row>
    <row r="48" spans="1:13" x14ac:dyDescent="0.2">
      <c r="A48" s="18">
        <f t="shared" si="9"/>
        <v>39025</v>
      </c>
      <c r="B48" s="37">
        <v>4078</v>
      </c>
      <c r="C48" s="39">
        <v>2961</v>
      </c>
      <c r="D48" s="37">
        <v>787</v>
      </c>
      <c r="E48" s="23">
        <f t="shared" si="5"/>
        <v>7826</v>
      </c>
      <c r="F48" s="37">
        <v>2060</v>
      </c>
      <c r="G48" s="39">
        <v>50</v>
      </c>
      <c r="H48" s="22">
        <f t="shared" si="6"/>
        <v>2110</v>
      </c>
      <c r="I48" s="39">
        <v>0</v>
      </c>
      <c r="J48" s="22">
        <f t="shared" si="7"/>
        <v>9936</v>
      </c>
      <c r="K48" s="44">
        <v>17451</v>
      </c>
      <c r="L48" s="43">
        <v>1124</v>
      </c>
      <c r="M48" s="23">
        <f t="shared" si="8"/>
        <v>18575</v>
      </c>
    </row>
    <row r="49" spans="1:13" x14ac:dyDescent="0.2">
      <c r="A49" s="18">
        <f t="shared" si="9"/>
        <v>39032</v>
      </c>
      <c r="B49" s="37">
        <v>3675</v>
      </c>
      <c r="C49" s="39">
        <v>2517</v>
      </c>
      <c r="D49" s="37">
        <v>550</v>
      </c>
      <c r="E49" s="23">
        <f t="shared" si="5"/>
        <v>6742</v>
      </c>
      <c r="F49" s="37">
        <v>1772</v>
      </c>
      <c r="G49" s="39">
        <v>44</v>
      </c>
      <c r="H49" s="22">
        <f t="shared" si="6"/>
        <v>1816</v>
      </c>
      <c r="I49" s="39">
        <v>1</v>
      </c>
      <c r="J49" s="22">
        <f t="shared" si="7"/>
        <v>8559</v>
      </c>
      <c r="K49" s="44">
        <v>16090</v>
      </c>
      <c r="L49" s="43">
        <v>1486</v>
      </c>
      <c r="M49" s="23">
        <f t="shared" si="8"/>
        <v>17576</v>
      </c>
    </row>
    <row r="50" spans="1:13" x14ac:dyDescent="0.2">
      <c r="A50" s="18">
        <f t="shared" si="9"/>
        <v>39039</v>
      </c>
      <c r="B50" s="37">
        <v>3800</v>
      </c>
      <c r="C50" s="39">
        <v>2643</v>
      </c>
      <c r="D50" s="37">
        <v>666</v>
      </c>
      <c r="E50" s="23">
        <f t="shared" si="5"/>
        <v>7109</v>
      </c>
      <c r="F50" s="37">
        <v>1788</v>
      </c>
      <c r="G50" s="39">
        <v>56</v>
      </c>
      <c r="H50" s="22">
        <f t="shared" si="6"/>
        <v>1844</v>
      </c>
      <c r="I50" s="39">
        <v>0</v>
      </c>
      <c r="J50" s="22">
        <f t="shared" si="7"/>
        <v>8953</v>
      </c>
      <c r="K50" s="44">
        <v>17518</v>
      </c>
      <c r="L50" s="43">
        <v>1989</v>
      </c>
      <c r="M50" s="23">
        <f t="shared" si="8"/>
        <v>19507</v>
      </c>
    </row>
    <row r="51" spans="1:13" x14ac:dyDescent="0.2">
      <c r="A51" s="18">
        <f t="shared" si="9"/>
        <v>39046</v>
      </c>
      <c r="B51" s="37">
        <v>4288</v>
      </c>
      <c r="C51" s="39">
        <v>2899</v>
      </c>
      <c r="D51" s="37">
        <v>724</v>
      </c>
      <c r="E51" s="23">
        <f t="shared" si="5"/>
        <v>7911</v>
      </c>
      <c r="F51" s="37">
        <v>1659</v>
      </c>
      <c r="G51" s="39">
        <v>34</v>
      </c>
      <c r="H51" s="22">
        <f t="shared" si="6"/>
        <v>1693</v>
      </c>
      <c r="I51" s="39">
        <v>0</v>
      </c>
      <c r="J51" s="22">
        <f t="shared" si="7"/>
        <v>9604</v>
      </c>
      <c r="K51" s="44">
        <v>15917</v>
      </c>
      <c r="L51" s="43">
        <v>2032</v>
      </c>
      <c r="M51" s="23">
        <f t="shared" si="8"/>
        <v>17949</v>
      </c>
    </row>
    <row r="52" spans="1:13" x14ac:dyDescent="0.2">
      <c r="A52" s="18">
        <f t="shared" si="9"/>
        <v>39053</v>
      </c>
      <c r="B52" s="37">
        <v>4202</v>
      </c>
      <c r="C52" s="39">
        <v>3231</v>
      </c>
      <c r="D52" s="37">
        <v>888</v>
      </c>
      <c r="E52" s="23">
        <f t="shared" si="5"/>
        <v>8321</v>
      </c>
      <c r="F52" s="37">
        <v>1492</v>
      </c>
      <c r="G52" s="39">
        <v>88</v>
      </c>
      <c r="H52" s="22">
        <f t="shared" si="6"/>
        <v>1580</v>
      </c>
      <c r="I52" s="39">
        <v>0</v>
      </c>
      <c r="J52" s="22">
        <f t="shared" si="7"/>
        <v>9901</v>
      </c>
      <c r="K52" s="44">
        <v>17854</v>
      </c>
      <c r="L52" s="43">
        <v>1741</v>
      </c>
      <c r="M52" s="23">
        <f t="shared" si="8"/>
        <v>19595</v>
      </c>
    </row>
    <row r="53" spans="1:13" x14ac:dyDescent="0.2">
      <c r="A53" s="18">
        <f t="shared" si="9"/>
        <v>39060</v>
      </c>
      <c r="B53" s="37">
        <v>4284</v>
      </c>
      <c r="C53" s="39">
        <v>3830</v>
      </c>
      <c r="D53" s="37">
        <v>899</v>
      </c>
      <c r="E53" s="23">
        <f t="shared" si="5"/>
        <v>9013</v>
      </c>
      <c r="F53" s="37">
        <v>1532</v>
      </c>
      <c r="G53" s="39">
        <v>62</v>
      </c>
      <c r="H53" s="22">
        <f t="shared" si="6"/>
        <v>1594</v>
      </c>
      <c r="I53" s="39">
        <v>0</v>
      </c>
      <c r="J53" s="22">
        <f t="shared" si="7"/>
        <v>10607</v>
      </c>
      <c r="K53" s="44">
        <v>13612</v>
      </c>
      <c r="L53" s="43">
        <v>912</v>
      </c>
      <c r="M53" s="23">
        <f t="shared" si="8"/>
        <v>14524</v>
      </c>
    </row>
    <row r="54" spans="1:13" x14ac:dyDescent="0.2">
      <c r="A54" s="18">
        <f t="shared" si="9"/>
        <v>39067</v>
      </c>
      <c r="B54" s="37">
        <v>4433</v>
      </c>
      <c r="C54" s="39">
        <v>3382</v>
      </c>
      <c r="D54" s="37">
        <v>1004</v>
      </c>
      <c r="E54" s="23">
        <f t="shared" si="5"/>
        <v>8819</v>
      </c>
      <c r="F54" s="37">
        <v>1262</v>
      </c>
      <c r="G54" s="39">
        <v>32</v>
      </c>
      <c r="H54" s="22">
        <f t="shared" si="6"/>
        <v>1294</v>
      </c>
      <c r="I54" s="39">
        <v>0</v>
      </c>
      <c r="J54" s="22">
        <f t="shared" si="7"/>
        <v>10113</v>
      </c>
      <c r="K54" s="44">
        <v>14089</v>
      </c>
      <c r="L54" s="43">
        <v>955</v>
      </c>
      <c r="M54" s="23">
        <f t="shared" si="8"/>
        <v>15044</v>
      </c>
    </row>
    <row r="55" spans="1:13" x14ac:dyDescent="0.2">
      <c r="A55" s="18">
        <f t="shared" si="9"/>
        <v>39074</v>
      </c>
      <c r="B55" s="37">
        <v>3521</v>
      </c>
      <c r="C55" s="39">
        <v>2498</v>
      </c>
      <c r="D55" s="37">
        <v>725</v>
      </c>
      <c r="E55" s="23">
        <f t="shared" si="5"/>
        <v>6744</v>
      </c>
      <c r="F55" s="37">
        <v>1020</v>
      </c>
      <c r="G55" s="39">
        <v>53</v>
      </c>
      <c r="H55" s="22">
        <f t="shared" si="6"/>
        <v>1073</v>
      </c>
      <c r="I55" s="39">
        <v>0</v>
      </c>
      <c r="J55" s="22">
        <f t="shared" si="7"/>
        <v>7817</v>
      </c>
      <c r="K55" s="44">
        <v>13165</v>
      </c>
      <c r="L55" s="43">
        <v>1386</v>
      </c>
      <c r="M55" s="23">
        <f t="shared" si="8"/>
        <v>14551</v>
      </c>
    </row>
    <row r="56" spans="1:13" x14ac:dyDescent="0.2">
      <c r="A56" s="25">
        <f t="shared" si="9"/>
        <v>39081</v>
      </c>
      <c r="B56" s="40">
        <v>1958</v>
      </c>
      <c r="C56" s="41">
        <v>1537</v>
      </c>
      <c r="D56" s="40">
        <v>351</v>
      </c>
      <c r="E56" s="27">
        <f t="shared" si="5"/>
        <v>3846</v>
      </c>
      <c r="F56" s="40">
        <v>657</v>
      </c>
      <c r="G56" s="41">
        <v>38</v>
      </c>
      <c r="H56" s="26">
        <f t="shared" si="6"/>
        <v>695</v>
      </c>
      <c r="I56" s="41">
        <v>0</v>
      </c>
      <c r="J56" s="26">
        <f t="shared" si="7"/>
        <v>4541</v>
      </c>
      <c r="K56" s="45">
        <v>5749</v>
      </c>
      <c r="L56" s="46">
        <v>258</v>
      </c>
      <c r="M56" s="27">
        <f t="shared" si="8"/>
        <v>6007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18051</v>
      </c>
      <c r="C58" s="21">
        <f>C5+C6+C7+C8+C9</f>
        <v>16616</v>
      </c>
      <c r="D58" s="21">
        <f>D5+D6+D7+D8+D9</f>
        <v>4712</v>
      </c>
      <c r="E58" s="21">
        <f t="shared" ref="E58:E68" si="10">SUM(B58:D58)</f>
        <v>39379</v>
      </c>
      <c r="F58" s="21">
        <f>F5+F6+F7+F8+F9</f>
        <v>2270</v>
      </c>
      <c r="G58" s="21">
        <f>G5+G6+G7+G8+G9</f>
        <v>64</v>
      </c>
      <c r="H58" s="30">
        <f t="shared" ref="H58:H68" si="11">SUM(F58:G58)</f>
        <v>2334</v>
      </c>
      <c r="I58" s="21">
        <f>I5+I6+I7+I8+I9</f>
        <v>0</v>
      </c>
      <c r="J58" s="30">
        <f t="shared" ref="J58:J68" si="12">E58+H58+I58</f>
        <v>41713</v>
      </c>
      <c r="K58" s="21">
        <f>K5+K6+K7+K8+K9</f>
        <v>66999</v>
      </c>
      <c r="L58" s="21">
        <f>L5+L6+L7+L8+L9</f>
        <v>6364</v>
      </c>
      <c r="M58" s="21">
        <f t="shared" ref="M58:M68" si="13">SUM(K58:L58)</f>
        <v>73363</v>
      </c>
    </row>
    <row r="59" spans="1:13" x14ac:dyDescent="0.2">
      <c r="A59" s="31" t="s">
        <v>19</v>
      </c>
      <c r="B59" s="23">
        <f>B10+B11+B12+B13</f>
        <v>12684</v>
      </c>
      <c r="C59" s="23">
        <f>C10+C11+C12+C13</f>
        <v>12392</v>
      </c>
      <c r="D59" s="23">
        <f>D10+D11+D12+D13</f>
        <v>3706</v>
      </c>
      <c r="E59" s="23">
        <f t="shared" si="10"/>
        <v>28782</v>
      </c>
      <c r="F59" s="23">
        <f>F10+F11+F12+F13</f>
        <v>3423</v>
      </c>
      <c r="G59" s="23">
        <f>G10+G11+G12+G13</f>
        <v>147</v>
      </c>
      <c r="H59" s="22">
        <f t="shared" si="11"/>
        <v>3570</v>
      </c>
      <c r="I59" s="23">
        <f>I10+I11+I12+I13</f>
        <v>0</v>
      </c>
      <c r="J59" s="22">
        <f t="shared" si="12"/>
        <v>32352</v>
      </c>
      <c r="K59" s="23">
        <f>K10+K11+K12+K13</f>
        <v>59182</v>
      </c>
      <c r="L59" s="23">
        <f>L10+L11+L12+L13</f>
        <v>4740</v>
      </c>
      <c r="M59" s="23">
        <f t="shared" si="13"/>
        <v>63922</v>
      </c>
    </row>
    <row r="60" spans="1:13" x14ac:dyDescent="0.2">
      <c r="A60" s="31" t="s">
        <v>20</v>
      </c>
      <c r="B60" s="23">
        <f>B14+B15+B16+B17</f>
        <v>11591</v>
      </c>
      <c r="C60" s="23">
        <f>C14+C15+C16+C17</f>
        <v>11005</v>
      </c>
      <c r="D60" s="23">
        <f>D14+D15+D16+D17</f>
        <v>3069</v>
      </c>
      <c r="E60" s="23">
        <f t="shared" si="10"/>
        <v>25665</v>
      </c>
      <c r="F60" s="23">
        <f>F14+F15+F16+F17</f>
        <v>3628</v>
      </c>
      <c r="G60" s="23">
        <f>G14+G15+G16+G17</f>
        <v>91</v>
      </c>
      <c r="H60" s="22">
        <f t="shared" si="11"/>
        <v>3719</v>
      </c>
      <c r="I60" s="23">
        <f>I14+I15+I16+I17</f>
        <v>0</v>
      </c>
      <c r="J60" s="22">
        <f t="shared" si="12"/>
        <v>29384</v>
      </c>
      <c r="K60" s="23">
        <f>K14+K15+K16+K17</f>
        <v>57047</v>
      </c>
      <c r="L60" s="23">
        <f>L14+L15+L16+L17</f>
        <v>4769</v>
      </c>
      <c r="M60" s="23">
        <f t="shared" si="13"/>
        <v>61816</v>
      </c>
    </row>
    <row r="61" spans="1:13" x14ac:dyDescent="0.2">
      <c r="A61" s="31" t="s">
        <v>21</v>
      </c>
      <c r="B61" s="23">
        <f>B18+B19+B20+B21+B22</f>
        <v>15690</v>
      </c>
      <c r="C61" s="23">
        <f>C18+C19+C20+C21+C22</f>
        <v>13159</v>
      </c>
      <c r="D61" s="23">
        <f>D18+D19+D20+D21+D22</f>
        <v>3960</v>
      </c>
      <c r="E61" s="23">
        <f t="shared" si="10"/>
        <v>32809</v>
      </c>
      <c r="F61" s="23">
        <f>F18+F19+F20+F21+F22</f>
        <v>4147</v>
      </c>
      <c r="G61" s="23">
        <f>G18+G19+G20+G21+G22</f>
        <v>201</v>
      </c>
      <c r="H61" s="22">
        <f t="shared" si="11"/>
        <v>4348</v>
      </c>
      <c r="I61" s="23">
        <f>I18+I19+I20+I21+I22</f>
        <v>0</v>
      </c>
      <c r="J61" s="22">
        <f t="shared" si="12"/>
        <v>37157</v>
      </c>
      <c r="K61" s="23">
        <f>K18+K19+K20+K21+K22</f>
        <v>68558</v>
      </c>
      <c r="L61" s="23">
        <f>L18+L19+L20+L21+L22</f>
        <v>6935</v>
      </c>
      <c r="M61" s="23">
        <f t="shared" si="13"/>
        <v>75493</v>
      </c>
    </row>
    <row r="62" spans="1:13" x14ac:dyDescent="0.2">
      <c r="A62" s="31" t="s">
        <v>22</v>
      </c>
      <c r="B62" s="23">
        <f>B23+B24+B25+B26</f>
        <v>14834</v>
      </c>
      <c r="C62" s="23">
        <f>C23+C24+C25+C26</f>
        <v>11079</v>
      </c>
      <c r="D62" s="23">
        <f>D23+D24+D25+D26</f>
        <v>3946</v>
      </c>
      <c r="E62" s="23">
        <f t="shared" si="10"/>
        <v>29859</v>
      </c>
      <c r="F62" s="23">
        <f>F23+F24+F25+F26</f>
        <v>4126</v>
      </c>
      <c r="G62" s="23">
        <f>G23+G24+G25+G26</f>
        <v>190</v>
      </c>
      <c r="H62" s="22">
        <f t="shared" si="11"/>
        <v>4316</v>
      </c>
      <c r="I62" s="23">
        <f>I23+I24+I25+I26</f>
        <v>0</v>
      </c>
      <c r="J62" s="22">
        <f t="shared" si="12"/>
        <v>34175</v>
      </c>
      <c r="K62" s="23">
        <f>K23+K24+K25+K26</f>
        <v>57795</v>
      </c>
      <c r="L62" s="23">
        <f>L23+L24+L25+L26</f>
        <v>5296</v>
      </c>
      <c r="M62" s="23">
        <f t="shared" si="13"/>
        <v>63091</v>
      </c>
    </row>
    <row r="63" spans="1:13" x14ac:dyDescent="0.2">
      <c r="A63" s="31" t="s">
        <v>23</v>
      </c>
      <c r="B63" s="23">
        <f>B27+B28+B29+B30</f>
        <v>13273</v>
      </c>
      <c r="C63" s="23">
        <f>C27+C28+C29+C30</f>
        <v>9408</v>
      </c>
      <c r="D63" s="23">
        <f>D27+D28+D29+D30</f>
        <v>4790</v>
      </c>
      <c r="E63" s="23">
        <f t="shared" si="10"/>
        <v>27471</v>
      </c>
      <c r="F63" s="23">
        <f>F27+F28+F29+F30</f>
        <v>4372</v>
      </c>
      <c r="G63" s="23">
        <f>G27+G28+G29+G30</f>
        <v>273</v>
      </c>
      <c r="H63" s="22">
        <f t="shared" si="11"/>
        <v>4645</v>
      </c>
      <c r="I63" s="23">
        <f>I27+I28+I29+I30</f>
        <v>0</v>
      </c>
      <c r="J63" s="22">
        <f t="shared" si="12"/>
        <v>32116</v>
      </c>
      <c r="K63" s="23">
        <f>K27+K28+K29+K30</f>
        <v>70729</v>
      </c>
      <c r="L63" s="23">
        <f>L27+L28+L29+L30</f>
        <v>5666</v>
      </c>
      <c r="M63" s="23">
        <f t="shared" si="13"/>
        <v>76395</v>
      </c>
    </row>
    <row r="64" spans="1:13" x14ac:dyDescent="0.2">
      <c r="A64" s="31" t="s">
        <v>24</v>
      </c>
      <c r="B64" s="23">
        <f>B31+B32+B33+B34+B35</f>
        <v>17371</v>
      </c>
      <c r="C64" s="23">
        <f>C31+C32+C33+C34+C35</f>
        <v>11904</v>
      </c>
      <c r="D64" s="23">
        <f>D31+D32+D33+D34+D35</f>
        <v>5207</v>
      </c>
      <c r="E64" s="23">
        <f t="shared" si="10"/>
        <v>34482</v>
      </c>
      <c r="F64" s="23">
        <f>F31+F32+F33+F34+F35</f>
        <v>6166</v>
      </c>
      <c r="G64" s="23">
        <f>G31+G32+G33+G34+G35</f>
        <v>259</v>
      </c>
      <c r="H64" s="22">
        <f t="shared" si="11"/>
        <v>6425</v>
      </c>
      <c r="I64" s="23">
        <f>I31+I32+I33+I34+I35</f>
        <v>0</v>
      </c>
      <c r="J64" s="22">
        <f t="shared" si="12"/>
        <v>40907</v>
      </c>
      <c r="K64" s="23">
        <f>K31+K32+K33+K34+K35</f>
        <v>79929</v>
      </c>
      <c r="L64" s="23">
        <f>L31+L32+L33+L34+L35</f>
        <v>5952</v>
      </c>
      <c r="M64" s="23">
        <f t="shared" si="13"/>
        <v>85881</v>
      </c>
    </row>
    <row r="65" spans="1:13" x14ac:dyDescent="0.2">
      <c r="A65" s="31" t="s">
        <v>25</v>
      </c>
      <c r="B65" s="23">
        <f>B36+B37+B38+B39</f>
        <v>12564</v>
      </c>
      <c r="C65" s="23">
        <f>C36+C37+C38+C39</f>
        <v>8259</v>
      </c>
      <c r="D65" s="23">
        <f>D36+D37+D38+D39</f>
        <v>2572</v>
      </c>
      <c r="E65" s="23">
        <f t="shared" si="10"/>
        <v>23395</v>
      </c>
      <c r="F65" s="23">
        <f>F36+F37+F38+F39</f>
        <v>4891</v>
      </c>
      <c r="G65" s="23">
        <f>G36+G37+G38+G39</f>
        <v>166</v>
      </c>
      <c r="H65" s="22">
        <f t="shared" si="11"/>
        <v>5057</v>
      </c>
      <c r="I65" s="23">
        <f>I36+I37+I38+I39</f>
        <v>0</v>
      </c>
      <c r="J65" s="22">
        <f t="shared" si="12"/>
        <v>28452</v>
      </c>
      <c r="K65" s="23">
        <f>K36+K37+K38+K39</f>
        <v>75868</v>
      </c>
      <c r="L65" s="23">
        <f>L36+L37+L38+L39</f>
        <v>5721</v>
      </c>
      <c r="M65" s="23">
        <f t="shared" si="13"/>
        <v>81589</v>
      </c>
    </row>
    <row r="66" spans="1:13" x14ac:dyDescent="0.2">
      <c r="A66" s="31" t="s">
        <v>26</v>
      </c>
      <c r="B66" s="23">
        <f>B40+B41+B42+B43</f>
        <v>18440</v>
      </c>
      <c r="C66" s="23">
        <f>C40+C41+C42+C43</f>
        <v>10914</v>
      </c>
      <c r="D66" s="23">
        <f>D40+D41+D42+D43</f>
        <v>3049</v>
      </c>
      <c r="E66" s="23">
        <f t="shared" si="10"/>
        <v>32403</v>
      </c>
      <c r="F66" s="23">
        <f>F40+F41+F42+F43</f>
        <v>5488</v>
      </c>
      <c r="G66" s="23">
        <f>G40+G41+G42+G43</f>
        <v>267</v>
      </c>
      <c r="H66" s="22">
        <f t="shared" si="11"/>
        <v>5755</v>
      </c>
      <c r="I66" s="23">
        <f>I40+I41+I42+I43</f>
        <v>0</v>
      </c>
      <c r="J66" s="22">
        <f t="shared" si="12"/>
        <v>38158</v>
      </c>
      <c r="K66" s="23">
        <f>K40+K41+K42+K43</f>
        <v>72691</v>
      </c>
      <c r="L66" s="23">
        <f>L40+L41+L42+L43</f>
        <v>5702</v>
      </c>
      <c r="M66" s="23">
        <f t="shared" si="13"/>
        <v>78393</v>
      </c>
    </row>
    <row r="67" spans="1:13" x14ac:dyDescent="0.2">
      <c r="A67" s="31" t="s">
        <v>27</v>
      </c>
      <c r="B67" s="23">
        <f>B44+B45+B46+B47+B48</f>
        <v>24642</v>
      </c>
      <c r="C67" s="23">
        <f>C44+C45+C46+C47+C48</f>
        <v>14051</v>
      </c>
      <c r="D67" s="23">
        <f>D44+D45+D46+D47+D48</f>
        <v>2973</v>
      </c>
      <c r="E67" s="23">
        <f t="shared" si="10"/>
        <v>41666</v>
      </c>
      <c r="F67" s="23">
        <f>F44+F45+F46+F47+F48</f>
        <v>8339</v>
      </c>
      <c r="G67" s="23">
        <f>G44+G45+G46+G47+G48</f>
        <v>300</v>
      </c>
      <c r="H67" s="22">
        <f t="shared" si="11"/>
        <v>8639</v>
      </c>
      <c r="I67" s="23">
        <f>I44+I45+I46+I47+I48</f>
        <v>1</v>
      </c>
      <c r="J67" s="22">
        <f t="shared" si="12"/>
        <v>50306</v>
      </c>
      <c r="K67" s="23">
        <f>K44+K45+K46+K47+K48</f>
        <v>89246</v>
      </c>
      <c r="L67" s="23">
        <f>L44+L45+L46+L47+L48</f>
        <v>6609</v>
      </c>
      <c r="M67" s="23">
        <f t="shared" si="13"/>
        <v>95855</v>
      </c>
    </row>
    <row r="68" spans="1:13" x14ac:dyDescent="0.2">
      <c r="A68" s="31" t="s">
        <v>28</v>
      </c>
      <c r="B68" s="23">
        <f>B49+B50+B51+B52</f>
        <v>15965</v>
      </c>
      <c r="C68" s="23">
        <f>C49+C50+C51+C52</f>
        <v>11290</v>
      </c>
      <c r="D68" s="23">
        <f>D49+D50+D51+D52</f>
        <v>2828</v>
      </c>
      <c r="E68" s="23">
        <f t="shared" si="10"/>
        <v>30083</v>
      </c>
      <c r="F68" s="23">
        <f>F49+F50+F51+F52</f>
        <v>6711</v>
      </c>
      <c r="G68" s="23">
        <f>G49+G50+G51+G52</f>
        <v>222</v>
      </c>
      <c r="H68" s="22">
        <f t="shared" si="11"/>
        <v>6933</v>
      </c>
      <c r="I68" s="23">
        <f>I49+I50+I51+I52</f>
        <v>1</v>
      </c>
      <c r="J68" s="22">
        <f t="shared" si="12"/>
        <v>37017</v>
      </c>
      <c r="K68" s="23">
        <f>K49+K50+K51+K52</f>
        <v>67379</v>
      </c>
      <c r="L68" s="23">
        <f>L49+L50+L51+L52</f>
        <v>7248</v>
      </c>
      <c r="M68" s="23">
        <f t="shared" si="13"/>
        <v>74627</v>
      </c>
    </row>
    <row r="69" spans="1:13" x14ac:dyDescent="0.2">
      <c r="A69" s="32" t="s">
        <v>29</v>
      </c>
      <c r="B69" s="27">
        <f t="shared" ref="B69:M69" si="14">B53+B54+B55+B56</f>
        <v>14196</v>
      </c>
      <c r="C69" s="27">
        <f t="shared" si="14"/>
        <v>11247</v>
      </c>
      <c r="D69" s="27">
        <f t="shared" si="14"/>
        <v>2979</v>
      </c>
      <c r="E69" s="27">
        <f t="shared" si="14"/>
        <v>28422</v>
      </c>
      <c r="F69" s="27">
        <f t="shared" si="14"/>
        <v>4471</v>
      </c>
      <c r="G69" s="27">
        <f t="shared" si="14"/>
        <v>185</v>
      </c>
      <c r="H69" s="27">
        <f t="shared" si="14"/>
        <v>4656</v>
      </c>
      <c r="I69" s="27">
        <f t="shared" si="14"/>
        <v>0</v>
      </c>
      <c r="J69" s="27">
        <f t="shared" si="14"/>
        <v>33078</v>
      </c>
      <c r="K69" s="27">
        <f t="shared" si="14"/>
        <v>46615</v>
      </c>
      <c r="L69" s="27">
        <f t="shared" si="14"/>
        <v>3511</v>
      </c>
      <c r="M69" s="27">
        <f t="shared" si="14"/>
        <v>50126</v>
      </c>
    </row>
    <row r="71" spans="1:13" x14ac:dyDescent="0.2">
      <c r="A71" s="29" t="s">
        <v>30</v>
      </c>
      <c r="B71" s="21">
        <f>B58+B59+B60</f>
        <v>42326</v>
      </c>
      <c r="C71" s="21">
        <f>C58+C59+C60</f>
        <v>40013</v>
      </c>
      <c r="D71" s="21">
        <f>D58+D59+D60</f>
        <v>11487</v>
      </c>
      <c r="E71" s="21">
        <f>SUM(B71:D71)</f>
        <v>93826</v>
      </c>
      <c r="F71" s="21">
        <f>F58+F59+F60</f>
        <v>9321</v>
      </c>
      <c r="G71" s="21">
        <f>G58+G59+G60</f>
        <v>302</v>
      </c>
      <c r="H71" s="21">
        <f>SUM(F71:G71)</f>
        <v>9623</v>
      </c>
      <c r="I71" s="21">
        <f>I58+I59+I60</f>
        <v>0</v>
      </c>
      <c r="J71" s="21">
        <f>E71+H71+I71</f>
        <v>103449</v>
      </c>
      <c r="K71" s="21">
        <f>K58+K59+K60</f>
        <v>183228</v>
      </c>
      <c r="L71" s="21">
        <f>L58+L59+L60</f>
        <v>15873</v>
      </c>
      <c r="M71" s="21">
        <f>SUM(K71:L71)</f>
        <v>199101</v>
      </c>
    </row>
    <row r="72" spans="1:13" x14ac:dyDescent="0.2">
      <c r="A72" s="31" t="s">
        <v>31</v>
      </c>
      <c r="B72" s="23">
        <f>B61+B62+B63</f>
        <v>43797</v>
      </c>
      <c r="C72" s="23">
        <f>C61+C62+C63</f>
        <v>33646</v>
      </c>
      <c r="D72" s="23">
        <f>D61+D62+D63</f>
        <v>12696</v>
      </c>
      <c r="E72" s="23">
        <f>SUM(B72:D72)</f>
        <v>90139</v>
      </c>
      <c r="F72" s="23">
        <f>F61+F62+F63</f>
        <v>12645</v>
      </c>
      <c r="G72" s="23">
        <f>G61+G62+G63</f>
        <v>664</v>
      </c>
      <c r="H72" s="23">
        <f>SUM(F72:G72)</f>
        <v>13309</v>
      </c>
      <c r="I72" s="23">
        <f>I61+I62+I63</f>
        <v>0</v>
      </c>
      <c r="J72" s="23">
        <f>E72+H72+I72</f>
        <v>103448</v>
      </c>
      <c r="K72" s="23">
        <f>K61+K62+K63</f>
        <v>197082</v>
      </c>
      <c r="L72" s="23">
        <f>L61+L62+L63</f>
        <v>17897</v>
      </c>
      <c r="M72" s="23">
        <f>SUM(K72:L72)</f>
        <v>214979</v>
      </c>
    </row>
    <row r="73" spans="1:13" x14ac:dyDescent="0.2">
      <c r="A73" s="31" t="s">
        <v>32</v>
      </c>
      <c r="B73" s="23">
        <f>B64+B65+B66</f>
        <v>48375</v>
      </c>
      <c r="C73" s="23">
        <f>C64+C65+C66</f>
        <v>31077</v>
      </c>
      <c r="D73" s="23">
        <f>D64+D65+D66</f>
        <v>10828</v>
      </c>
      <c r="E73" s="23">
        <f>SUM(B73:D73)</f>
        <v>90280</v>
      </c>
      <c r="F73" s="23">
        <f>F64+F65+F66</f>
        <v>16545</v>
      </c>
      <c r="G73" s="23">
        <f>G64+G65+G66</f>
        <v>692</v>
      </c>
      <c r="H73" s="23">
        <f>SUM(F73:G73)</f>
        <v>17237</v>
      </c>
      <c r="I73" s="23">
        <f>I64+I65+I66</f>
        <v>0</v>
      </c>
      <c r="J73" s="23">
        <f>E73+H73+I73</f>
        <v>107517</v>
      </c>
      <c r="K73" s="23">
        <f>K64+K65+K66</f>
        <v>228488</v>
      </c>
      <c r="L73" s="23">
        <f>L64+L65+L66</f>
        <v>17375</v>
      </c>
      <c r="M73" s="23">
        <f>SUM(K73:L73)</f>
        <v>245863</v>
      </c>
    </row>
    <row r="74" spans="1:13" x14ac:dyDescent="0.2">
      <c r="A74" s="32" t="s">
        <v>33</v>
      </c>
      <c r="B74" s="27">
        <f>B67+B68+B69</f>
        <v>54803</v>
      </c>
      <c r="C74" s="27">
        <f>C67+C68+C69</f>
        <v>36588</v>
      </c>
      <c r="D74" s="27">
        <f>D67+D68+D69</f>
        <v>8780</v>
      </c>
      <c r="E74" s="27">
        <f>SUM(B74:D74)</f>
        <v>100171</v>
      </c>
      <c r="F74" s="27">
        <f>F67+F68+F69</f>
        <v>19521</v>
      </c>
      <c r="G74" s="27">
        <f>G67+G68+G69</f>
        <v>707</v>
      </c>
      <c r="H74" s="27">
        <f>SUM(F74:G74)</f>
        <v>20228</v>
      </c>
      <c r="I74" s="27">
        <f>I67+I68+I69</f>
        <v>2</v>
      </c>
      <c r="J74" s="27">
        <f>E74+H74+I74</f>
        <v>120401</v>
      </c>
      <c r="K74" s="27">
        <f>K67+K68+K69</f>
        <v>203240</v>
      </c>
      <c r="L74" s="27">
        <f>L67+L68+L69</f>
        <v>17368</v>
      </c>
      <c r="M74" s="27">
        <f>SUM(K74:L74)</f>
        <v>220608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189301</v>
      </c>
      <c r="C76" s="34">
        <f>SUM(C71:C74)</f>
        <v>141324</v>
      </c>
      <c r="D76" s="34">
        <f>SUM(D71:D74)</f>
        <v>43791</v>
      </c>
      <c r="E76" s="35">
        <f>SUM(B76:D76)</f>
        <v>374416</v>
      </c>
      <c r="F76" s="34">
        <f>SUM(F71:F74)</f>
        <v>58032</v>
      </c>
      <c r="G76" s="34">
        <f>SUM(G71:G74)</f>
        <v>2365</v>
      </c>
      <c r="H76" s="34">
        <f>SUM(F76:G76)</f>
        <v>60397</v>
      </c>
      <c r="I76" s="34">
        <f>SUM(I71:I74)</f>
        <v>2</v>
      </c>
      <c r="J76" s="34">
        <f>E76+H76+I76</f>
        <v>434815</v>
      </c>
      <c r="K76" s="34">
        <f>SUM(K71:K74)</f>
        <v>812038</v>
      </c>
      <c r="L76" s="34">
        <f>SUM(L71:L74)</f>
        <v>68513</v>
      </c>
      <c r="M76" s="36">
        <f>SUM(K76:L76)</f>
        <v>880551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76"/>
  <sheetViews>
    <sheetView topLeftCell="A16" zoomScale="75" zoomScaleNormal="75" workbookViewId="0">
      <selection activeCell="D73" sqref="D73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3" x14ac:dyDescent="0.2">
      <c r="A1" s="1" t="s">
        <v>40</v>
      </c>
    </row>
    <row r="3" spans="1:13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3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3" x14ac:dyDescent="0.2">
      <c r="A5" s="18">
        <v>39088</v>
      </c>
      <c r="B5" s="37">
        <v>2891</v>
      </c>
      <c r="C5" s="38">
        <v>2440</v>
      </c>
      <c r="D5" s="37">
        <v>537</v>
      </c>
      <c r="E5" s="20">
        <f>SUM(B5:D5)</f>
        <v>5868</v>
      </c>
      <c r="F5" s="37">
        <v>758</v>
      </c>
      <c r="G5" s="38">
        <v>34</v>
      </c>
      <c r="H5" s="19">
        <f>SUM(F5:G5)</f>
        <v>792</v>
      </c>
      <c r="I5" s="38">
        <v>0</v>
      </c>
      <c r="J5" s="19">
        <f>E5+H5+I5</f>
        <v>6660</v>
      </c>
      <c r="K5" s="38">
        <v>13922</v>
      </c>
      <c r="L5" s="37">
        <v>701</v>
      </c>
      <c r="M5" s="23">
        <f>SUM(K5:L5)</f>
        <v>14623</v>
      </c>
    </row>
    <row r="6" spans="1:13" x14ac:dyDescent="0.2">
      <c r="A6" s="18">
        <f t="shared" ref="A6:A37" si="0">A5+7</f>
        <v>39095</v>
      </c>
      <c r="B6" s="37">
        <v>3576</v>
      </c>
      <c r="C6" s="39">
        <v>3169</v>
      </c>
      <c r="D6" s="37">
        <v>623</v>
      </c>
      <c r="E6" s="23">
        <f>SUM(B6:D6)</f>
        <v>7368</v>
      </c>
      <c r="F6" s="37">
        <v>1089</v>
      </c>
      <c r="G6" s="39">
        <v>47</v>
      </c>
      <c r="H6" s="22">
        <f>SUM(F6:G6)</f>
        <v>1136</v>
      </c>
      <c r="I6" s="39">
        <v>0</v>
      </c>
      <c r="J6" s="22">
        <f>E6+H6+I6</f>
        <v>8504</v>
      </c>
      <c r="K6" s="39">
        <v>13219</v>
      </c>
      <c r="L6" s="37">
        <v>1452</v>
      </c>
      <c r="M6" s="23">
        <f>SUM(K6:L6)</f>
        <v>14671</v>
      </c>
    </row>
    <row r="7" spans="1:13" x14ac:dyDescent="0.2">
      <c r="A7" s="18">
        <f t="shared" si="0"/>
        <v>39102</v>
      </c>
      <c r="B7" s="37">
        <v>4159</v>
      </c>
      <c r="C7" s="39">
        <v>3314</v>
      </c>
      <c r="D7" s="37">
        <v>624</v>
      </c>
      <c r="E7" s="23">
        <f>SUM(B7:D7)</f>
        <v>8097</v>
      </c>
      <c r="F7" s="37">
        <v>1187</v>
      </c>
      <c r="G7" s="39">
        <v>39</v>
      </c>
      <c r="H7" s="22">
        <f>SUM(F7:G7)</f>
        <v>1226</v>
      </c>
      <c r="I7" s="39">
        <v>0</v>
      </c>
      <c r="J7" s="22">
        <f>E7+H7+I7</f>
        <v>9323</v>
      </c>
      <c r="K7" s="39">
        <v>10526</v>
      </c>
      <c r="L7" s="37">
        <v>1318</v>
      </c>
      <c r="M7" s="23">
        <f>SUM(K7:L7)</f>
        <v>11844</v>
      </c>
    </row>
    <row r="8" spans="1:13" x14ac:dyDescent="0.2">
      <c r="A8" s="18">
        <f t="shared" si="0"/>
        <v>39109</v>
      </c>
      <c r="B8" s="37">
        <v>4119</v>
      </c>
      <c r="C8" s="39">
        <v>3239</v>
      </c>
      <c r="D8" s="37">
        <v>619</v>
      </c>
      <c r="E8" s="23">
        <f>SUM(B8:D8)</f>
        <v>7977</v>
      </c>
      <c r="F8" s="37">
        <v>1586</v>
      </c>
      <c r="G8" s="39">
        <v>53</v>
      </c>
      <c r="H8" s="22">
        <f>SUM(F8:G8)</f>
        <v>1639</v>
      </c>
      <c r="I8" s="39">
        <v>0</v>
      </c>
      <c r="J8" s="22">
        <f>E8+H8+I8</f>
        <v>9616</v>
      </c>
      <c r="K8" s="39">
        <v>10197</v>
      </c>
      <c r="L8" s="37">
        <v>1085</v>
      </c>
      <c r="M8" s="23">
        <f>SUM(K8:L8)</f>
        <v>11282</v>
      </c>
    </row>
    <row r="9" spans="1:13" x14ac:dyDescent="0.2">
      <c r="A9" s="18">
        <f t="shared" si="0"/>
        <v>39116</v>
      </c>
      <c r="B9" s="37">
        <v>4047</v>
      </c>
      <c r="C9" s="39">
        <v>3452</v>
      </c>
      <c r="D9" s="37">
        <v>639</v>
      </c>
      <c r="E9" s="23">
        <f t="shared" ref="E9:E36" si="1">SUM(B9:D9)</f>
        <v>8138</v>
      </c>
      <c r="F9" s="37">
        <v>1418</v>
      </c>
      <c r="G9" s="39">
        <v>63</v>
      </c>
      <c r="H9" s="22">
        <f t="shared" ref="H9:H36" si="2">SUM(F9:G9)</f>
        <v>1481</v>
      </c>
      <c r="I9" s="39">
        <v>0</v>
      </c>
      <c r="J9" s="22">
        <f t="shared" ref="J9:J36" si="3">E9+H9+I9</f>
        <v>9619</v>
      </c>
      <c r="K9" s="44">
        <v>11343</v>
      </c>
      <c r="L9" s="43">
        <v>1635</v>
      </c>
      <c r="M9" s="23">
        <f t="shared" ref="M9:M36" si="4">SUM(K9:L9)</f>
        <v>12978</v>
      </c>
    </row>
    <row r="10" spans="1:13" x14ac:dyDescent="0.2">
      <c r="A10" s="18">
        <f t="shared" si="0"/>
        <v>39123</v>
      </c>
      <c r="B10" s="37">
        <v>3558</v>
      </c>
      <c r="C10" s="39">
        <v>3285</v>
      </c>
      <c r="D10" s="37">
        <v>612</v>
      </c>
      <c r="E10" s="23">
        <f t="shared" si="1"/>
        <v>7455</v>
      </c>
      <c r="F10" s="37">
        <v>1549</v>
      </c>
      <c r="G10" s="39">
        <v>74</v>
      </c>
      <c r="H10" s="22">
        <f t="shared" si="2"/>
        <v>1623</v>
      </c>
      <c r="I10" s="39">
        <v>0</v>
      </c>
      <c r="J10" s="22">
        <f t="shared" si="3"/>
        <v>9078</v>
      </c>
      <c r="K10" s="44">
        <v>12340</v>
      </c>
      <c r="L10" s="43">
        <v>1491</v>
      </c>
      <c r="M10" s="23">
        <f t="shared" si="4"/>
        <v>13831</v>
      </c>
    </row>
    <row r="11" spans="1:13" x14ac:dyDescent="0.2">
      <c r="A11" s="18">
        <f t="shared" si="0"/>
        <v>39130</v>
      </c>
      <c r="B11" s="37">
        <v>3682</v>
      </c>
      <c r="C11" s="39">
        <v>3432</v>
      </c>
      <c r="D11" s="37">
        <v>626</v>
      </c>
      <c r="E11" s="23">
        <f t="shared" si="1"/>
        <v>7740</v>
      </c>
      <c r="F11" s="37">
        <v>1534</v>
      </c>
      <c r="G11" s="39">
        <v>56</v>
      </c>
      <c r="H11" s="22">
        <f t="shared" si="2"/>
        <v>1590</v>
      </c>
      <c r="I11" s="39">
        <v>0</v>
      </c>
      <c r="J11" s="22">
        <f t="shared" si="3"/>
        <v>9330</v>
      </c>
      <c r="K11" s="44">
        <v>12311</v>
      </c>
      <c r="L11" s="43">
        <v>1432</v>
      </c>
      <c r="M11" s="23">
        <f t="shared" si="4"/>
        <v>13743</v>
      </c>
    </row>
    <row r="12" spans="1:13" x14ac:dyDescent="0.2">
      <c r="A12" s="18">
        <f t="shared" si="0"/>
        <v>39137</v>
      </c>
      <c r="B12" s="37">
        <v>3983</v>
      </c>
      <c r="C12" s="39">
        <v>3439</v>
      </c>
      <c r="D12" s="37">
        <v>574</v>
      </c>
      <c r="E12" s="23">
        <f t="shared" si="1"/>
        <v>7996</v>
      </c>
      <c r="F12" s="37">
        <v>1431</v>
      </c>
      <c r="G12" s="39">
        <v>67</v>
      </c>
      <c r="H12" s="22">
        <f t="shared" si="2"/>
        <v>1498</v>
      </c>
      <c r="I12" s="39">
        <v>0</v>
      </c>
      <c r="J12" s="22">
        <f t="shared" si="3"/>
        <v>9494</v>
      </c>
      <c r="K12" s="44">
        <v>9757</v>
      </c>
      <c r="L12" s="43">
        <v>1582</v>
      </c>
      <c r="M12" s="23">
        <f t="shared" si="4"/>
        <v>11339</v>
      </c>
    </row>
    <row r="13" spans="1:13" x14ac:dyDescent="0.2">
      <c r="A13" s="18">
        <f t="shared" si="0"/>
        <v>39144</v>
      </c>
      <c r="B13" s="37">
        <v>4097</v>
      </c>
      <c r="C13" s="39">
        <v>3379</v>
      </c>
      <c r="D13" s="37">
        <v>680</v>
      </c>
      <c r="E13" s="23">
        <f t="shared" si="1"/>
        <v>8156</v>
      </c>
      <c r="F13" s="37">
        <v>1238</v>
      </c>
      <c r="G13" s="39">
        <v>38</v>
      </c>
      <c r="H13" s="22">
        <f t="shared" si="2"/>
        <v>1276</v>
      </c>
      <c r="I13" s="39">
        <v>0</v>
      </c>
      <c r="J13" s="22">
        <f t="shared" si="3"/>
        <v>9432</v>
      </c>
      <c r="K13" s="44">
        <v>9286</v>
      </c>
      <c r="L13" s="43">
        <v>1507</v>
      </c>
      <c r="M13" s="23">
        <f t="shared" si="4"/>
        <v>10793</v>
      </c>
    </row>
    <row r="14" spans="1:13" x14ac:dyDescent="0.2">
      <c r="A14" s="18">
        <f t="shared" si="0"/>
        <v>39151</v>
      </c>
      <c r="B14" s="37">
        <v>4492</v>
      </c>
      <c r="C14" s="39">
        <v>3454</v>
      </c>
      <c r="D14" s="37">
        <v>685</v>
      </c>
      <c r="E14" s="23">
        <f t="shared" si="1"/>
        <v>8631</v>
      </c>
      <c r="F14" s="37">
        <v>1265</v>
      </c>
      <c r="G14" s="39">
        <v>74</v>
      </c>
      <c r="H14" s="22">
        <f t="shared" si="2"/>
        <v>1339</v>
      </c>
      <c r="I14" s="39">
        <v>0</v>
      </c>
      <c r="J14" s="22">
        <f t="shared" si="3"/>
        <v>9970</v>
      </c>
      <c r="K14" s="44">
        <v>11113</v>
      </c>
      <c r="L14" s="43">
        <v>1653</v>
      </c>
      <c r="M14" s="23">
        <f t="shared" si="4"/>
        <v>12766</v>
      </c>
    </row>
    <row r="15" spans="1:13" x14ac:dyDescent="0.2">
      <c r="A15" s="18">
        <f t="shared" si="0"/>
        <v>39158</v>
      </c>
      <c r="B15" s="37">
        <v>4059</v>
      </c>
      <c r="C15" s="39">
        <v>3383</v>
      </c>
      <c r="D15" s="37">
        <v>578</v>
      </c>
      <c r="E15" s="23">
        <f t="shared" si="1"/>
        <v>8020</v>
      </c>
      <c r="F15" s="37">
        <v>1301</v>
      </c>
      <c r="G15" s="39">
        <v>70</v>
      </c>
      <c r="H15" s="22">
        <f t="shared" si="2"/>
        <v>1371</v>
      </c>
      <c r="I15" s="39">
        <v>0</v>
      </c>
      <c r="J15" s="22">
        <f t="shared" si="3"/>
        <v>9391</v>
      </c>
      <c r="K15" s="44">
        <v>11550</v>
      </c>
      <c r="L15" s="43">
        <v>1612</v>
      </c>
      <c r="M15" s="23">
        <f t="shared" si="4"/>
        <v>13162</v>
      </c>
    </row>
    <row r="16" spans="1:13" x14ac:dyDescent="0.2">
      <c r="A16" s="18">
        <f t="shared" si="0"/>
        <v>39165</v>
      </c>
      <c r="B16" s="37">
        <v>3576</v>
      </c>
      <c r="C16" s="39">
        <v>2908</v>
      </c>
      <c r="D16" s="37">
        <v>712</v>
      </c>
      <c r="E16" s="23">
        <f t="shared" si="1"/>
        <v>7196</v>
      </c>
      <c r="F16" s="37">
        <v>630</v>
      </c>
      <c r="G16" s="39">
        <v>51</v>
      </c>
      <c r="H16" s="22">
        <f t="shared" si="2"/>
        <v>681</v>
      </c>
      <c r="I16" s="39">
        <v>0</v>
      </c>
      <c r="J16" s="22">
        <f t="shared" si="3"/>
        <v>7877</v>
      </c>
      <c r="K16" s="44">
        <v>8983</v>
      </c>
      <c r="L16" s="43">
        <v>1678</v>
      </c>
      <c r="M16" s="23">
        <f t="shared" si="4"/>
        <v>10661</v>
      </c>
    </row>
    <row r="17" spans="1:13" x14ac:dyDescent="0.2">
      <c r="A17" s="18">
        <f t="shared" si="0"/>
        <v>39172</v>
      </c>
      <c r="B17" s="37">
        <v>4156</v>
      </c>
      <c r="C17" s="39">
        <v>2908</v>
      </c>
      <c r="D17" s="37">
        <v>885</v>
      </c>
      <c r="E17" s="23">
        <f t="shared" si="1"/>
        <v>7949</v>
      </c>
      <c r="F17" s="37">
        <v>1066</v>
      </c>
      <c r="G17" s="39">
        <v>45</v>
      </c>
      <c r="H17" s="22">
        <f t="shared" si="2"/>
        <v>1111</v>
      </c>
      <c r="I17" s="39">
        <v>0</v>
      </c>
      <c r="J17" s="22">
        <f t="shared" si="3"/>
        <v>9060</v>
      </c>
      <c r="K17" s="44">
        <v>13840</v>
      </c>
      <c r="L17" s="43">
        <v>1701</v>
      </c>
      <c r="M17" s="23">
        <f t="shared" si="4"/>
        <v>15541</v>
      </c>
    </row>
    <row r="18" spans="1:13" x14ac:dyDescent="0.2">
      <c r="A18" s="18">
        <f t="shared" si="0"/>
        <v>39179</v>
      </c>
      <c r="B18" s="37">
        <v>3676</v>
      </c>
      <c r="C18" s="39">
        <v>2716</v>
      </c>
      <c r="D18" s="37">
        <v>701</v>
      </c>
      <c r="E18" s="24">
        <f t="shared" si="1"/>
        <v>7093</v>
      </c>
      <c r="F18" s="37">
        <v>1127</v>
      </c>
      <c r="G18" s="39">
        <v>55</v>
      </c>
      <c r="H18" s="19">
        <f t="shared" si="2"/>
        <v>1182</v>
      </c>
      <c r="I18" s="39">
        <v>0</v>
      </c>
      <c r="J18" s="19">
        <f t="shared" si="3"/>
        <v>8275</v>
      </c>
      <c r="K18" s="44">
        <v>10887</v>
      </c>
      <c r="L18" s="43">
        <v>2460</v>
      </c>
      <c r="M18" s="24">
        <f t="shared" si="4"/>
        <v>13347</v>
      </c>
    </row>
    <row r="19" spans="1:13" x14ac:dyDescent="0.2">
      <c r="A19" s="18">
        <f t="shared" si="0"/>
        <v>39186</v>
      </c>
      <c r="B19" s="37">
        <v>2973</v>
      </c>
      <c r="C19" s="39">
        <v>2235</v>
      </c>
      <c r="D19" s="37">
        <v>581</v>
      </c>
      <c r="E19" s="24">
        <f t="shared" si="1"/>
        <v>5789</v>
      </c>
      <c r="F19" s="37">
        <v>453</v>
      </c>
      <c r="G19" s="39">
        <v>20</v>
      </c>
      <c r="H19" s="19">
        <f t="shared" si="2"/>
        <v>473</v>
      </c>
      <c r="I19" s="39">
        <v>0</v>
      </c>
      <c r="J19" s="19">
        <f t="shared" si="3"/>
        <v>6262</v>
      </c>
      <c r="K19" s="44">
        <v>10021</v>
      </c>
      <c r="L19" s="43">
        <v>1184</v>
      </c>
      <c r="M19" s="24">
        <f t="shared" si="4"/>
        <v>11205</v>
      </c>
    </row>
    <row r="20" spans="1:13" x14ac:dyDescent="0.2">
      <c r="A20" s="18">
        <f t="shared" si="0"/>
        <v>39193</v>
      </c>
      <c r="B20" s="37">
        <v>3823</v>
      </c>
      <c r="C20" s="39">
        <v>2762</v>
      </c>
      <c r="D20" s="37">
        <v>874</v>
      </c>
      <c r="E20" s="24">
        <f t="shared" si="1"/>
        <v>7459</v>
      </c>
      <c r="F20" s="37">
        <v>1262</v>
      </c>
      <c r="G20" s="39">
        <v>42</v>
      </c>
      <c r="H20" s="19">
        <f t="shared" si="2"/>
        <v>1304</v>
      </c>
      <c r="I20" s="39">
        <v>0</v>
      </c>
      <c r="J20" s="19">
        <f t="shared" si="3"/>
        <v>8763</v>
      </c>
      <c r="K20" s="44">
        <v>13638</v>
      </c>
      <c r="L20" s="43">
        <v>1577</v>
      </c>
      <c r="M20" s="24">
        <f t="shared" si="4"/>
        <v>15215</v>
      </c>
    </row>
    <row r="21" spans="1:13" x14ac:dyDescent="0.2">
      <c r="A21" s="18">
        <f t="shared" si="0"/>
        <v>39200</v>
      </c>
      <c r="B21" s="37">
        <v>4179</v>
      </c>
      <c r="C21" s="39">
        <v>2892</v>
      </c>
      <c r="D21" s="37">
        <v>992</v>
      </c>
      <c r="E21" s="24">
        <f t="shared" si="1"/>
        <v>8063</v>
      </c>
      <c r="F21" s="37">
        <v>832</v>
      </c>
      <c r="G21" s="39">
        <v>49</v>
      </c>
      <c r="H21" s="19">
        <f t="shared" si="2"/>
        <v>881</v>
      </c>
      <c r="I21" s="39">
        <v>0</v>
      </c>
      <c r="J21" s="19">
        <f t="shared" si="3"/>
        <v>8944</v>
      </c>
      <c r="K21" s="44">
        <v>12110</v>
      </c>
      <c r="L21" s="43">
        <v>2866</v>
      </c>
      <c r="M21" s="24">
        <f t="shared" si="4"/>
        <v>14976</v>
      </c>
    </row>
    <row r="22" spans="1:13" x14ac:dyDescent="0.2">
      <c r="A22" s="18">
        <f t="shared" si="0"/>
        <v>39207</v>
      </c>
      <c r="B22" s="37">
        <v>4163</v>
      </c>
      <c r="C22" s="39">
        <v>3052</v>
      </c>
      <c r="D22" s="37">
        <v>1032</v>
      </c>
      <c r="E22" s="24">
        <f t="shared" si="1"/>
        <v>8247</v>
      </c>
      <c r="F22" s="37">
        <v>898</v>
      </c>
      <c r="G22" s="39">
        <v>97</v>
      </c>
      <c r="H22" s="19">
        <f t="shared" si="2"/>
        <v>995</v>
      </c>
      <c r="I22" s="39">
        <v>0</v>
      </c>
      <c r="J22" s="19">
        <f t="shared" si="3"/>
        <v>9242</v>
      </c>
      <c r="K22" s="44">
        <v>13931</v>
      </c>
      <c r="L22" s="43">
        <v>1594</v>
      </c>
      <c r="M22" s="24">
        <f t="shared" si="4"/>
        <v>15525</v>
      </c>
    </row>
    <row r="23" spans="1:13" x14ac:dyDescent="0.2">
      <c r="A23" s="18">
        <f t="shared" si="0"/>
        <v>39214</v>
      </c>
      <c r="B23" s="37">
        <v>3843</v>
      </c>
      <c r="C23" s="39">
        <v>2707</v>
      </c>
      <c r="D23" s="37">
        <v>946</v>
      </c>
      <c r="E23" s="23">
        <f t="shared" si="1"/>
        <v>7496</v>
      </c>
      <c r="F23" s="37">
        <v>733</v>
      </c>
      <c r="G23" s="39">
        <v>30</v>
      </c>
      <c r="H23" s="22">
        <f t="shared" si="2"/>
        <v>763</v>
      </c>
      <c r="I23" s="39">
        <v>10</v>
      </c>
      <c r="J23" s="22">
        <f t="shared" si="3"/>
        <v>8269</v>
      </c>
      <c r="K23" s="44">
        <v>12806</v>
      </c>
      <c r="L23" s="43">
        <v>1240</v>
      </c>
      <c r="M23" s="23">
        <f t="shared" si="4"/>
        <v>14046</v>
      </c>
    </row>
    <row r="24" spans="1:13" x14ac:dyDescent="0.2">
      <c r="A24" s="18">
        <f t="shared" si="0"/>
        <v>39221</v>
      </c>
      <c r="B24" s="37">
        <v>4422</v>
      </c>
      <c r="C24" s="39">
        <v>2699</v>
      </c>
      <c r="D24" s="37">
        <v>1209</v>
      </c>
      <c r="E24" s="23">
        <f t="shared" si="1"/>
        <v>8330</v>
      </c>
      <c r="F24" s="37">
        <v>878</v>
      </c>
      <c r="G24" s="39">
        <v>39</v>
      </c>
      <c r="H24" s="22">
        <f t="shared" si="2"/>
        <v>917</v>
      </c>
      <c r="I24" s="39">
        <v>0</v>
      </c>
      <c r="J24" s="22">
        <f t="shared" si="3"/>
        <v>9247</v>
      </c>
      <c r="K24" s="44">
        <v>12728</v>
      </c>
      <c r="L24" s="43">
        <v>2107</v>
      </c>
      <c r="M24" s="23">
        <f t="shared" si="4"/>
        <v>14835</v>
      </c>
    </row>
    <row r="25" spans="1:13" x14ac:dyDescent="0.2">
      <c r="A25" s="18">
        <f t="shared" si="0"/>
        <v>39228</v>
      </c>
      <c r="B25" s="37">
        <v>4528</v>
      </c>
      <c r="C25" s="39">
        <v>2984</v>
      </c>
      <c r="D25" s="37">
        <v>1133</v>
      </c>
      <c r="E25" s="23">
        <f t="shared" si="1"/>
        <v>8645</v>
      </c>
      <c r="F25" s="37">
        <v>748</v>
      </c>
      <c r="G25" s="39">
        <v>60</v>
      </c>
      <c r="H25" s="22">
        <f t="shared" si="2"/>
        <v>808</v>
      </c>
      <c r="I25" s="39">
        <v>0</v>
      </c>
      <c r="J25" s="22">
        <f t="shared" si="3"/>
        <v>9453</v>
      </c>
      <c r="K25" s="44">
        <v>12708</v>
      </c>
      <c r="L25" s="43">
        <v>1257</v>
      </c>
      <c r="M25" s="23">
        <f t="shared" si="4"/>
        <v>13965</v>
      </c>
    </row>
    <row r="26" spans="1:13" x14ac:dyDescent="0.2">
      <c r="A26" s="18">
        <f t="shared" si="0"/>
        <v>39235</v>
      </c>
      <c r="B26" s="37">
        <v>4051</v>
      </c>
      <c r="C26" s="39">
        <v>2460</v>
      </c>
      <c r="D26" s="37">
        <v>1335</v>
      </c>
      <c r="E26" s="23">
        <f t="shared" si="1"/>
        <v>7846</v>
      </c>
      <c r="F26" s="37">
        <v>975</v>
      </c>
      <c r="G26" s="39">
        <v>66</v>
      </c>
      <c r="H26" s="22">
        <f t="shared" si="2"/>
        <v>1041</v>
      </c>
      <c r="I26" s="39">
        <v>0</v>
      </c>
      <c r="J26" s="22">
        <f t="shared" si="3"/>
        <v>8887</v>
      </c>
      <c r="K26" s="44">
        <v>11751</v>
      </c>
      <c r="L26" s="43">
        <v>1819</v>
      </c>
      <c r="M26" s="23">
        <f t="shared" si="4"/>
        <v>13570</v>
      </c>
    </row>
    <row r="27" spans="1:13" x14ac:dyDescent="0.2">
      <c r="A27" s="18">
        <f t="shared" si="0"/>
        <v>39242</v>
      </c>
      <c r="B27" s="37">
        <v>3549</v>
      </c>
      <c r="C27" s="39">
        <v>2472</v>
      </c>
      <c r="D27" s="37">
        <v>1483</v>
      </c>
      <c r="E27" s="23">
        <f t="shared" si="1"/>
        <v>7504</v>
      </c>
      <c r="F27" s="37">
        <v>801</v>
      </c>
      <c r="G27" s="39">
        <v>80</v>
      </c>
      <c r="H27" s="22">
        <f t="shared" si="2"/>
        <v>881</v>
      </c>
      <c r="I27" s="39">
        <v>0</v>
      </c>
      <c r="J27" s="22">
        <f t="shared" si="3"/>
        <v>8385</v>
      </c>
      <c r="K27" s="44">
        <v>12327</v>
      </c>
      <c r="L27" s="43">
        <v>1450</v>
      </c>
      <c r="M27" s="23">
        <f t="shared" si="4"/>
        <v>13777</v>
      </c>
    </row>
    <row r="28" spans="1:13" x14ac:dyDescent="0.2">
      <c r="A28" s="18">
        <f t="shared" si="0"/>
        <v>39249</v>
      </c>
      <c r="B28" s="37">
        <v>2952</v>
      </c>
      <c r="C28" s="39">
        <v>2148</v>
      </c>
      <c r="D28" s="37">
        <v>1422</v>
      </c>
      <c r="E28" s="23">
        <f t="shared" si="1"/>
        <v>6522</v>
      </c>
      <c r="F28" s="37">
        <v>1127</v>
      </c>
      <c r="G28" s="39">
        <v>63</v>
      </c>
      <c r="H28" s="22">
        <f t="shared" si="2"/>
        <v>1190</v>
      </c>
      <c r="I28" s="39">
        <v>0</v>
      </c>
      <c r="J28" s="22">
        <f t="shared" si="3"/>
        <v>7712</v>
      </c>
      <c r="K28" s="44">
        <v>13646</v>
      </c>
      <c r="L28" s="43">
        <v>1425</v>
      </c>
      <c r="M28" s="23">
        <f t="shared" si="4"/>
        <v>15071</v>
      </c>
    </row>
    <row r="29" spans="1:13" x14ac:dyDescent="0.2">
      <c r="A29" s="18">
        <f t="shared" si="0"/>
        <v>39256</v>
      </c>
      <c r="B29" s="37">
        <v>2462</v>
      </c>
      <c r="C29" s="39">
        <v>2030</v>
      </c>
      <c r="D29" s="37">
        <v>1583</v>
      </c>
      <c r="E29" s="23">
        <f t="shared" si="1"/>
        <v>6075</v>
      </c>
      <c r="F29" s="37">
        <v>1116</v>
      </c>
      <c r="G29" s="39">
        <v>56</v>
      </c>
      <c r="H29" s="22">
        <f t="shared" si="2"/>
        <v>1172</v>
      </c>
      <c r="I29" s="39">
        <v>0</v>
      </c>
      <c r="J29" s="22">
        <f t="shared" si="3"/>
        <v>7247</v>
      </c>
      <c r="K29" s="44">
        <v>15161</v>
      </c>
      <c r="L29" s="43">
        <v>1481</v>
      </c>
      <c r="M29" s="23">
        <f t="shared" si="4"/>
        <v>16642</v>
      </c>
    </row>
    <row r="30" spans="1:13" x14ac:dyDescent="0.2">
      <c r="A30" s="18">
        <f t="shared" si="0"/>
        <v>39263</v>
      </c>
      <c r="B30" s="37">
        <v>2645</v>
      </c>
      <c r="C30" s="39">
        <v>1992</v>
      </c>
      <c r="D30" s="37">
        <v>1492</v>
      </c>
      <c r="E30" s="23">
        <f t="shared" si="1"/>
        <v>6129</v>
      </c>
      <c r="F30" s="37">
        <v>1191</v>
      </c>
      <c r="G30" s="39">
        <v>61</v>
      </c>
      <c r="H30" s="22">
        <f t="shared" si="2"/>
        <v>1252</v>
      </c>
      <c r="I30" s="39">
        <v>0</v>
      </c>
      <c r="J30" s="22">
        <f t="shared" si="3"/>
        <v>7381</v>
      </c>
      <c r="K30" s="44">
        <v>14445</v>
      </c>
      <c r="L30" s="43">
        <v>1709</v>
      </c>
      <c r="M30" s="23">
        <f t="shared" si="4"/>
        <v>16154</v>
      </c>
    </row>
    <row r="31" spans="1:13" x14ac:dyDescent="0.2">
      <c r="A31" s="18">
        <f t="shared" si="0"/>
        <v>39270</v>
      </c>
      <c r="B31" s="37">
        <v>2851</v>
      </c>
      <c r="C31" s="39">
        <v>2208</v>
      </c>
      <c r="D31" s="37">
        <v>1441</v>
      </c>
      <c r="E31" s="23">
        <f t="shared" si="1"/>
        <v>6500</v>
      </c>
      <c r="F31" s="37">
        <v>1495</v>
      </c>
      <c r="G31" s="39">
        <v>58</v>
      </c>
      <c r="H31" s="22">
        <f t="shared" si="2"/>
        <v>1553</v>
      </c>
      <c r="I31" s="39">
        <v>0</v>
      </c>
      <c r="J31" s="22">
        <f t="shared" si="3"/>
        <v>8053</v>
      </c>
      <c r="K31" s="44">
        <v>15862</v>
      </c>
      <c r="L31" s="43">
        <v>1400</v>
      </c>
      <c r="M31" s="23">
        <f t="shared" si="4"/>
        <v>17262</v>
      </c>
    </row>
    <row r="32" spans="1:13" x14ac:dyDescent="0.2">
      <c r="A32" s="18">
        <f t="shared" si="0"/>
        <v>39277</v>
      </c>
      <c r="B32" s="37">
        <v>2677</v>
      </c>
      <c r="C32" s="39">
        <v>1548</v>
      </c>
      <c r="D32" s="37">
        <v>1223</v>
      </c>
      <c r="E32" s="23">
        <f t="shared" si="1"/>
        <v>5448</v>
      </c>
      <c r="F32" s="37">
        <v>772</v>
      </c>
      <c r="G32" s="39">
        <v>48</v>
      </c>
      <c r="H32" s="22">
        <f t="shared" si="2"/>
        <v>820</v>
      </c>
      <c r="I32" s="39">
        <v>0</v>
      </c>
      <c r="J32" s="22">
        <f t="shared" si="3"/>
        <v>6268</v>
      </c>
      <c r="K32" s="44">
        <v>12333</v>
      </c>
      <c r="L32" s="43">
        <v>835</v>
      </c>
      <c r="M32" s="23">
        <f t="shared" si="4"/>
        <v>13168</v>
      </c>
    </row>
    <row r="33" spans="1:13" x14ac:dyDescent="0.2">
      <c r="A33" s="18">
        <f t="shared" si="0"/>
        <v>39284</v>
      </c>
      <c r="B33" s="37">
        <v>3242</v>
      </c>
      <c r="C33" s="39">
        <v>2226</v>
      </c>
      <c r="D33" s="37">
        <v>992</v>
      </c>
      <c r="E33" s="23">
        <f t="shared" si="1"/>
        <v>6460</v>
      </c>
      <c r="F33" s="37">
        <v>1465</v>
      </c>
      <c r="G33" s="39">
        <v>45</v>
      </c>
      <c r="H33" s="22">
        <f t="shared" si="2"/>
        <v>1510</v>
      </c>
      <c r="I33" s="39">
        <v>0</v>
      </c>
      <c r="J33" s="22">
        <f t="shared" si="3"/>
        <v>7970</v>
      </c>
      <c r="K33" s="44">
        <v>17369</v>
      </c>
      <c r="L33" s="43">
        <v>1303</v>
      </c>
      <c r="M33" s="23">
        <f t="shared" si="4"/>
        <v>18672</v>
      </c>
    </row>
    <row r="34" spans="1:13" x14ac:dyDescent="0.2">
      <c r="A34" s="18">
        <f t="shared" si="0"/>
        <v>39291</v>
      </c>
      <c r="B34" s="37">
        <v>3738</v>
      </c>
      <c r="C34" s="39">
        <v>2500</v>
      </c>
      <c r="D34" s="37">
        <v>1166</v>
      </c>
      <c r="E34" s="23">
        <f t="shared" si="1"/>
        <v>7404</v>
      </c>
      <c r="F34" s="37">
        <v>1465</v>
      </c>
      <c r="G34" s="39">
        <v>59</v>
      </c>
      <c r="H34" s="22">
        <f t="shared" si="2"/>
        <v>1524</v>
      </c>
      <c r="I34" s="39">
        <v>0</v>
      </c>
      <c r="J34" s="22">
        <f t="shared" si="3"/>
        <v>8928</v>
      </c>
      <c r="K34" s="44">
        <v>15941</v>
      </c>
      <c r="L34" s="43">
        <v>1153</v>
      </c>
      <c r="M34" s="23">
        <f t="shared" si="4"/>
        <v>17094</v>
      </c>
    </row>
    <row r="35" spans="1:13" x14ac:dyDescent="0.2">
      <c r="A35" s="18">
        <f t="shared" si="0"/>
        <v>39298</v>
      </c>
      <c r="B35" s="37">
        <v>3268</v>
      </c>
      <c r="C35" s="39">
        <v>2334</v>
      </c>
      <c r="D35" s="37">
        <v>1054</v>
      </c>
      <c r="E35" s="24">
        <f t="shared" si="1"/>
        <v>6656</v>
      </c>
      <c r="F35" s="37">
        <v>1370</v>
      </c>
      <c r="G35" s="39">
        <v>72</v>
      </c>
      <c r="H35" s="19">
        <f t="shared" si="2"/>
        <v>1442</v>
      </c>
      <c r="I35" s="39">
        <v>0</v>
      </c>
      <c r="J35" s="19">
        <f t="shared" si="3"/>
        <v>8098</v>
      </c>
      <c r="K35" s="44">
        <v>17361</v>
      </c>
      <c r="L35" s="43">
        <v>1295</v>
      </c>
      <c r="M35" s="24">
        <f t="shared" si="4"/>
        <v>18656</v>
      </c>
    </row>
    <row r="36" spans="1:13" x14ac:dyDescent="0.2">
      <c r="A36" s="18">
        <f t="shared" si="0"/>
        <v>39305</v>
      </c>
      <c r="B36" s="37">
        <v>3378</v>
      </c>
      <c r="C36" s="39">
        <v>2073</v>
      </c>
      <c r="D36" s="37">
        <v>1013</v>
      </c>
      <c r="E36" s="23">
        <f t="shared" si="1"/>
        <v>6464</v>
      </c>
      <c r="F36" s="37">
        <v>1278</v>
      </c>
      <c r="G36" s="39">
        <v>49</v>
      </c>
      <c r="H36" s="22">
        <f t="shared" si="2"/>
        <v>1327</v>
      </c>
      <c r="I36" s="39">
        <v>0</v>
      </c>
      <c r="J36" s="22">
        <f t="shared" si="3"/>
        <v>7791</v>
      </c>
      <c r="K36" s="44">
        <v>27746</v>
      </c>
      <c r="L36" s="43">
        <v>1420</v>
      </c>
      <c r="M36" s="23">
        <f t="shared" si="4"/>
        <v>29166</v>
      </c>
    </row>
    <row r="37" spans="1:13" x14ac:dyDescent="0.2">
      <c r="A37" s="18">
        <f t="shared" si="0"/>
        <v>39312</v>
      </c>
      <c r="B37" s="37">
        <v>3653</v>
      </c>
      <c r="C37" s="39">
        <v>2433</v>
      </c>
      <c r="D37" s="37">
        <v>887</v>
      </c>
      <c r="E37" s="23">
        <f t="shared" ref="E37:E56" si="5">SUM(B37:D37)</f>
        <v>6973</v>
      </c>
      <c r="F37" s="37">
        <v>1132</v>
      </c>
      <c r="G37" s="39">
        <v>43</v>
      </c>
      <c r="H37" s="22">
        <f t="shared" ref="H37:H56" si="6">SUM(F37:G37)</f>
        <v>1175</v>
      </c>
      <c r="I37" s="39">
        <v>0</v>
      </c>
      <c r="J37" s="22">
        <f t="shared" ref="J37:J56" si="7">E37+H37+I37</f>
        <v>8148</v>
      </c>
      <c r="K37" s="44">
        <v>25913</v>
      </c>
      <c r="L37" s="43">
        <v>1170</v>
      </c>
      <c r="M37" s="23">
        <f t="shared" ref="M37:M56" si="8">SUM(K37:L37)</f>
        <v>27083</v>
      </c>
    </row>
    <row r="38" spans="1:13" x14ac:dyDescent="0.2">
      <c r="A38" s="18">
        <f t="shared" ref="A38:A56" si="9">A37+7</f>
        <v>39319</v>
      </c>
      <c r="B38" s="37">
        <v>4171</v>
      </c>
      <c r="C38" s="39">
        <v>2350</v>
      </c>
      <c r="D38" s="37">
        <v>922</v>
      </c>
      <c r="E38" s="23">
        <f t="shared" si="5"/>
        <v>7443</v>
      </c>
      <c r="F38" s="37">
        <v>1231</v>
      </c>
      <c r="G38" s="39">
        <v>46</v>
      </c>
      <c r="H38" s="22">
        <f t="shared" si="6"/>
        <v>1277</v>
      </c>
      <c r="I38" s="39">
        <v>0</v>
      </c>
      <c r="J38" s="22">
        <f t="shared" si="7"/>
        <v>8720</v>
      </c>
      <c r="K38" s="44">
        <v>22863</v>
      </c>
      <c r="L38" s="43">
        <v>1475</v>
      </c>
      <c r="M38" s="23">
        <f t="shared" si="8"/>
        <v>24338</v>
      </c>
    </row>
    <row r="39" spans="1:13" x14ac:dyDescent="0.2">
      <c r="A39" s="18">
        <f t="shared" si="9"/>
        <v>39326</v>
      </c>
      <c r="B39" s="37">
        <v>4251</v>
      </c>
      <c r="C39" s="39">
        <v>2398</v>
      </c>
      <c r="D39" s="37">
        <v>1059</v>
      </c>
      <c r="E39" s="23">
        <f t="shared" si="5"/>
        <v>7708</v>
      </c>
      <c r="F39" s="37">
        <v>1150</v>
      </c>
      <c r="G39" s="39">
        <v>51</v>
      </c>
      <c r="H39" s="22">
        <f t="shared" si="6"/>
        <v>1201</v>
      </c>
      <c r="I39" s="39">
        <v>0</v>
      </c>
      <c r="J39" s="22">
        <f t="shared" si="7"/>
        <v>8909</v>
      </c>
      <c r="K39" s="44">
        <v>17544</v>
      </c>
      <c r="L39" s="43">
        <v>686</v>
      </c>
      <c r="M39" s="23">
        <f t="shared" si="8"/>
        <v>18230</v>
      </c>
    </row>
    <row r="40" spans="1:13" x14ac:dyDescent="0.2">
      <c r="A40" s="18">
        <f t="shared" si="9"/>
        <v>39333</v>
      </c>
      <c r="B40" s="37">
        <v>4351</v>
      </c>
      <c r="C40" s="39">
        <v>2557</v>
      </c>
      <c r="D40" s="37">
        <v>894</v>
      </c>
      <c r="E40" s="23">
        <f t="shared" si="5"/>
        <v>7802</v>
      </c>
      <c r="F40" s="37">
        <v>1211</v>
      </c>
      <c r="G40" s="39">
        <v>50</v>
      </c>
      <c r="H40" s="22">
        <f t="shared" si="6"/>
        <v>1261</v>
      </c>
      <c r="I40" s="39">
        <v>0</v>
      </c>
      <c r="J40" s="22">
        <f t="shared" si="7"/>
        <v>9063</v>
      </c>
      <c r="K40" s="44">
        <v>20605</v>
      </c>
      <c r="L40" s="43">
        <v>1298</v>
      </c>
      <c r="M40" s="23">
        <f t="shared" si="8"/>
        <v>21903</v>
      </c>
    </row>
    <row r="41" spans="1:13" x14ac:dyDescent="0.2">
      <c r="A41" s="18">
        <f t="shared" si="9"/>
        <v>39340</v>
      </c>
      <c r="B41" s="37">
        <v>4650</v>
      </c>
      <c r="C41" s="39">
        <v>2585</v>
      </c>
      <c r="D41" s="37">
        <v>669</v>
      </c>
      <c r="E41" s="23">
        <f t="shared" si="5"/>
        <v>7904</v>
      </c>
      <c r="F41" s="37">
        <v>1288</v>
      </c>
      <c r="G41" s="39">
        <v>48</v>
      </c>
      <c r="H41" s="22">
        <f t="shared" si="6"/>
        <v>1336</v>
      </c>
      <c r="I41" s="39">
        <v>0</v>
      </c>
      <c r="J41" s="22">
        <f t="shared" si="7"/>
        <v>9240</v>
      </c>
      <c r="K41" s="44">
        <v>21210</v>
      </c>
      <c r="L41" s="43">
        <v>1103</v>
      </c>
      <c r="M41" s="23">
        <f t="shared" si="8"/>
        <v>22313</v>
      </c>
    </row>
    <row r="42" spans="1:13" x14ac:dyDescent="0.2">
      <c r="A42" s="18">
        <f t="shared" si="9"/>
        <v>39347</v>
      </c>
      <c r="B42" s="37">
        <v>4158</v>
      </c>
      <c r="C42" s="39">
        <v>2604</v>
      </c>
      <c r="D42" s="37">
        <v>825</v>
      </c>
      <c r="E42" s="23">
        <f t="shared" si="5"/>
        <v>7587</v>
      </c>
      <c r="F42" s="37">
        <v>1261</v>
      </c>
      <c r="G42" s="39">
        <v>35</v>
      </c>
      <c r="H42" s="22">
        <f t="shared" si="6"/>
        <v>1296</v>
      </c>
      <c r="I42" s="39">
        <v>0</v>
      </c>
      <c r="J42" s="22">
        <f t="shared" si="7"/>
        <v>8883</v>
      </c>
      <c r="K42" s="44">
        <v>26390</v>
      </c>
      <c r="L42" s="43">
        <v>845</v>
      </c>
      <c r="M42" s="23">
        <f t="shared" si="8"/>
        <v>27235</v>
      </c>
    </row>
    <row r="43" spans="1:13" x14ac:dyDescent="0.2">
      <c r="A43" s="18">
        <f t="shared" si="9"/>
        <v>39354</v>
      </c>
      <c r="B43" s="37">
        <v>5101</v>
      </c>
      <c r="C43" s="39">
        <v>2610</v>
      </c>
      <c r="D43" s="37">
        <v>675</v>
      </c>
      <c r="E43" s="23">
        <f t="shared" si="5"/>
        <v>8386</v>
      </c>
      <c r="F43" s="37">
        <v>1289</v>
      </c>
      <c r="G43" s="39">
        <v>51</v>
      </c>
      <c r="H43" s="22">
        <f t="shared" si="6"/>
        <v>1340</v>
      </c>
      <c r="I43" s="39">
        <v>0</v>
      </c>
      <c r="J43" s="22">
        <f t="shared" si="7"/>
        <v>9726</v>
      </c>
      <c r="K43" s="44">
        <v>24504</v>
      </c>
      <c r="L43" s="43">
        <v>1203</v>
      </c>
      <c r="M43" s="23">
        <f t="shared" si="8"/>
        <v>25707</v>
      </c>
    </row>
    <row r="44" spans="1:13" x14ac:dyDescent="0.2">
      <c r="A44" s="18">
        <f t="shared" si="9"/>
        <v>39361</v>
      </c>
      <c r="B44" s="37">
        <v>5105</v>
      </c>
      <c r="C44" s="39">
        <v>3008</v>
      </c>
      <c r="D44" s="37">
        <v>614</v>
      </c>
      <c r="E44" s="23">
        <f t="shared" si="5"/>
        <v>8727</v>
      </c>
      <c r="F44" s="37">
        <v>1389</v>
      </c>
      <c r="G44" s="39">
        <v>71</v>
      </c>
      <c r="H44" s="22">
        <f t="shared" si="6"/>
        <v>1460</v>
      </c>
      <c r="I44" s="39">
        <v>0</v>
      </c>
      <c r="J44" s="22">
        <f t="shared" si="7"/>
        <v>10187</v>
      </c>
      <c r="K44" s="44">
        <v>26129</v>
      </c>
      <c r="L44" s="43">
        <v>1287</v>
      </c>
      <c r="M44" s="23">
        <f t="shared" si="8"/>
        <v>27416</v>
      </c>
    </row>
    <row r="45" spans="1:13" x14ac:dyDescent="0.2">
      <c r="A45" s="18">
        <f t="shared" si="9"/>
        <v>39368</v>
      </c>
      <c r="B45" s="37">
        <v>5264</v>
      </c>
      <c r="C45" s="39">
        <v>2995</v>
      </c>
      <c r="D45" s="37">
        <v>836</v>
      </c>
      <c r="E45" s="23">
        <f t="shared" si="5"/>
        <v>9095</v>
      </c>
      <c r="F45" s="37">
        <v>1117</v>
      </c>
      <c r="G45" s="39">
        <v>61</v>
      </c>
      <c r="H45" s="22">
        <f t="shared" si="6"/>
        <v>1178</v>
      </c>
      <c r="I45" s="39">
        <v>0</v>
      </c>
      <c r="J45" s="22">
        <f t="shared" si="7"/>
        <v>10273</v>
      </c>
      <c r="K45" s="44">
        <v>21617</v>
      </c>
      <c r="L45" s="43">
        <v>1281</v>
      </c>
      <c r="M45" s="23">
        <f t="shared" si="8"/>
        <v>22898</v>
      </c>
    </row>
    <row r="46" spans="1:13" x14ac:dyDescent="0.2">
      <c r="A46" s="18">
        <f t="shared" si="9"/>
        <v>39375</v>
      </c>
      <c r="B46" s="37">
        <v>5090</v>
      </c>
      <c r="C46" s="39">
        <v>3044</v>
      </c>
      <c r="D46" s="37">
        <v>883</v>
      </c>
      <c r="E46" s="23">
        <f t="shared" si="5"/>
        <v>9017</v>
      </c>
      <c r="F46" s="37">
        <v>1222</v>
      </c>
      <c r="G46" s="39">
        <v>61</v>
      </c>
      <c r="H46" s="22">
        <f t="shared" si="6"/>
        <v>1283</v>
      </c>
      <c r="I46" s="39">
        <v>0</v>
      </c>
      <c r="J46" s="22">
        <f t="shared" si="7"/>
        <v>10300</v>
      </c>
      <c r="K46" s="44">
        <v>17439</v>
      </c>
      <c r="L46" s="43">
        <v>1513</v>
      </c>
      <c r="M46" s="23">
        <f t="shared" si="8"/>
        <v>18952</v>
      </c>
    </row>
    <row r="47" spans="1:13" x14ac:dyDescent="0.2">
      <c r="A47" s="18">
        <f t="shared" si="9"/>
        <v>39382</v>
      </c>
      <c r="B47" s="37">
        <v>5132</v>
      </c>
      <c r="C47" s="39">
        <v>3051</v>
      </c>
      <c r="D47" s="37">
        <v>846</v>
      </c>
      <c r="E47" s="23">
        <f t="shared" si="5"/>
        <v>9029</v>
      </c>
      <c r="F47" s="37">
        <v>1359</v>
      </c>
      <c r="G47" s="39">
        <v>46</v>
      </c>
      <c r="H47" s="22">
        <f t="shared" si="6"/>
        <v>1405</v>
      </c>
      <c r="I47" s="39">
        <v>0</v>
      </c>
      <c r="J47" s="22">
        <f t="shared" si="7"/>
        <v>10434</v>
      </c>
      <c r="K47" s="44">
        <v>16661</v>
      </c>
      <c r="L47" s="43">
        <v>1198</v>
      </c>
      <c r="M47" s="23">
        <f t="shared" si="8"/>
        <v>17859</v>
      </c>
    </row>
    <row r="48" spans="1:13" x14ac:dyDescent="0.2">
      <c r="A48" s="18">
        <f t="shared" si="9"/>
        <v>39389</v>
      </c>
      <c r="B48" s="37">
        <v>4711</v>
      </c>
      <c r="C48" s="39">
        <v>2908</v>
      </c>
      <c r="D48" s="37">
        <v>748</v>
      </c>
      <c r="E48" s="23">
        <f t="shared" si="5"/>
        <v>8367</v>
      </c>
      <c r="F48" s="37">
        <v>1566</v>
      </c>
      <c r="G48" s="39">
        <v>76</v>
      </c>
      <c r="H48" s="22">
        <f t="shared" si="6"/>
        <v>1642</v>
      </c>
      <c r="I48" s="39">
        <v>0</v>
      </c>
      <c r="J48" s="22">
        <f t="shared" si="7"/>
        <v>10009</v>
      </c>
      <c r="K48" s="44">
        <v>13493</v>
      </c>
      <c r="L48" s="43">
        <v>872</v>
      </c>
      <c r="M48" s="23">
        <f t="shared" si="8"/>
        <v>14365</v>
      </c>
    </row>
    <row r="49" spans="1:13" x14ac:dyDescent="0.2">
      <c r="A49" s="18">
        <f t="shared" si="9"/>
        <v>39396</v>
      </c>
      <c r="B49" s="37">
        <v>4822</v>
      </c>
      <c r="C49" s="39">
        <v>3098</v>
      </c>
      <c r="D49" s="37">
        <v>821</v>
      </c>
      <c r="E49" s="23">
        <f t="shared" si="5"/>
        <v>8741</v>
      </c>
      <c r="F49" s="37">
        <v>1567</v>
      </c>
      <c r="G49" s="39">
        <v>51</v>
      </c>
      <c r="H49" s="22">
        <f t="shared" si="6"/>
        <v>1618</v>
      </c>
      <c r="I49" s="39">
        <v>0</v>
      </c>
      <c r="J49" s="22">
        <f t="shared" si="7"/>
        <v>10359</v>
      </c>
      <c r="K49" s="44">
        <v>14794</v>
      </c>
      <c r="L49" s="43">
        <v>614</v>
      </c>
      <c r="M49" s="23">
        <f t="shared" si="8"/>
        <v>15408</v>
      </c>
    </row>
    <row r="50" spans="1:13" x14ac:dyDescent="0.2">
      <c r="A50" s="18">
        <f t="shared" si="9"/>
        <v>39403</v>
      </c>
      <c r="B50" s="37">
        <v>4495</v>
      </c>
      <c r="C50" s="39">
        <v>2966</v>
      </c>
      <c r="D50" s="37">
        <v>784</v>
      </c>
      <c r="E50" s="23">
        <f t="shared" si="5"/>
        <v>8245</v>
      </c>
      <c r="F50" s="37">
        <v>1472</v>
      </c>
      <c r="G50" s="39">
        <v>62</v>
      </c>
      <c r="H50" s="22">
        <f t="shared" si="6"/>
        <v>1534</v>
      </c>
      <c r="I50" s="39">
        <v>0</v>
      </c>
      <c r="J50" s="22">
        <f t="shared" si="7"/>
        <v>9779</v>
      </c>
      <c r="K50" s="44">
        <v>14505</v>
      </c>
      <c r="L50" s="43">
        <v>810</v>
      </c>
      <c r="M50" s="23">
        <f t="shared" si="8"/>
        <v>15315</v>
      </c>
    </row>
    <row r="51" spans="1:13" x14ac:dyDescent="0.2">
      <c r="A51" s="18">
        <f t="shared" si="9"/>
        <v>39410</v>
      </c>
      <c r="B51" s="37">
        <v>4305</v>
      </c>
      <c r="C51" s="39">
        <v>3118</v>
      </c>
      <c r="D51" s="37">
        <v>937</v>
      </c>
      <c r="E51" s="23">
        <f t="shared" si="5"/>
        <v>8360</v>
      </c>
      <c r="F51" s="37">
        <v>1605</v>
      </c>
      <c r="G51" s="39">
        <v>64</v>
      </c>
      <c r="H51" s="22">
        <f t="shared" si="6"/>
        <v>1669</v>
      </c>
      <c r="I51" s="39">
        <v>0</v>
      </c>
      <c r="J51" s="22">
        <f t="shared" si="7"/>
        <v>10029</v>
      </c>
      <c r="K51" s="44">
        <v>10217</v>
      </c>
      <c r="L51" s="43">
        <v>1192</v>
      </c>
      <c r="M51" s="23">
        <f t="shared" si="8"/>
        <v>11409</v>
      </c>
    </row>
    <row r="52" spans="1:13" x14ac:dyDescent="0.2">
      <c r="A52" s="18">
        <f t="shared" si="9"/>
        <v>39417</v>
      </c>
      <c r="B52" s="37">
        <v>4171</v>
      </c>
      <c r="C52" s="39">
        <v>3315</v>
      </c>
      <c r="D52" s="37">
        <v>1312</v>
      </c>
      <c r="E52" s="23">
        <f t="shared" si="5"/>
        <v>8798</v>
      </c>
      <c r="F52" s="37">
        <v>1547</v>
      </c>
      <c r="G52" s="39">
        <v>82</v>
      </c>
      <c r="H52" s="22">
        <f t="shared" si="6"/>
        <v>1629</v>
      </c>
      <c r="I52" s="39">
        <v>0</v>
      </c>
      <c r="J52" s="22">
        <f t="shared" si="7"/>
        <v>10427</v>
      </c>
      <c r="K52" s="44">
        <v>9276</v>
      </c>
      <c r="L52" s="43">
        <v>869</v>
      </c>
      <c r="M52" s="23">
        <f t="shared" si="8"/>
        <v>10145</v>
      </c>
    </row>
    <row r="53" spans="1:13" x14ac:dyDescent="0.2">
      <c r="A53" s="18">
        <f t="shared" si="9"/>
        <v>39424</v>
      </c>
      <c r="B53" s="37">
        <v>3908</v>
      </c>
      <c r="C53" s="39">
        <v>3432</v>
      </c>
      <c r="D53" s="37">
        <v>1149</v>
      </c>
      <c r="E53" s="23">
        <f t="shared" si="5"/>
        <v>8489</v>
      </c>
      <c r="F53" s="37">
        <v>1449</v>
      </c>
      <c r="G53" s="39">
        <v>70</v>
      </c>
      <c r="H53" s="22">
        <f t="shared" si="6"/>
        <v>1519</v>
      </c>
      <c r="I53" s="39">
        <v>0</v>
      </c>
      <c r="J53" s="22">
        <f t="shared" si="7"/>
        <v>10008</v>
      </c>
      <c r="K53" s="44">
        <v>8349</v>
      </c>
      <c r="L53" s="43">
        <v>949</v>
      </c>
      <c r="M53" s="23">
        <f t="shared" si="8"/>
        <v>9298</v>
      </c>
    </row>
    <row r="54" spans="1:13" x14ac:dyDescent="0.2">
      <c r="A54" s="18">
        <f t="shared" si="9"/>
        <v>39431</v>
      </c>
      <c r="B54" s="37">
        <v>3405</v>
      </c>
      <c r="C54" s="39">
        <v>3126</v>
      </c>
      <c r="D54" s="37">
        <v>1235</v>
      </c>
      <c r="E54" s="23">
        <f t="shared" si="5"/>
        <v>7766</v>
      </c>
      <c r="F54" s="37">
        <v>1838</v>
      </c>
      <c r="G54" s="39">
        <v>66</v>
      </c>
      <c r="H54" s="22">
        <f t="shared" si="6"/>
        <v>1904</v>
      </c>
      <c r="I54" s="39">
        <v>0</v>
      </c>
      <c r="J54" s="22">
        <f t="shared" si="7"/>
        <v>9670</v>
      </c>
      <c r="K54" s="44">
        <v>9268</v>
      </c>
      <c r="L54" s="43">
        <v>965</v>
      </c>
      <c r="M54" s="23">
        <f t="shared" si="8"/>
        <v>10233</v>
      </c>
    </row>
    <row r="55" spans="1:13" x14ac:dyDescent="0.2">
      <c r="A55" s="18">
        <f t="shared" si="9"/>
        <v>39438</v>
      </c>
      <c r="B55" s="37">
        <v>3716</v>
      </c>
      <c r="C55" s="39">
        <v>3077</v>
      </c>
      <c r="D55" s="37">
        <v>1410</v>
      </c>
      <c r="E55" s="23">
        <f t="shared" si="5"/>
        <v>8203</v>
      </c>
      <c r="F55" s="37">
        <v>1452</v>
      </c>
      <c r="G55" s="39">
        <v>95</v>
      </c>
      <c r="H55" s="22">
        <f t="shared" si="6"/>
        <v>1547</v>
      </c>
      <c r="I55" s="39">
        <v>0</v>
      </c>
      <c r="J55" s="22">
        <f t="shared" si="7"/>
        <v>9750</v>
      </c>
      <c r="K55" s="44">
        <v>8045</v>
      </c>
      <c r="L55" s="43">
        <v>686</v>
      </c>
      <c r="M55" s="23">
        <f t="shared" si="8"/>
        <v>8731</v>
      </c>
    </row>
    <row r="56" spans="1:13" x14ac:dyDescent="0.2">
      <c r="A56" s="25">
        <f t="shared" si="9"/>
        <v>39445</v>
      </c>
      <c r="B56" s="40">
        <v>1278</v>
      </c>
      <c r="C56" s="41">
        <v>1140</v>
      </c>
      <c r="D56" s="40">
        <v>367</v>
      </c>
      <c r="E56" s="27">
        <f t="shared" si="5"/>
        <v>2785</v>
      </c>
      <c r="F56" s="40">
        <v>265</v>
      </c>
      <c r="G56" s="41">
        <v>11</v>
      </c>
      <c r="H56" s="26">
        <f t="shared" si="6"/>
        <v>276</v>
      </c>
      <c r="I56" s="41">
        <v>0</v>
      </c>
      <c r="J56" s="26">
        <f t="shared" si="7"/>
        <v>3061</v>
      </c>
      <c r="K56" s="45">
        <v>4166</v>
      </c>
      <c r="L56" s="46">
        <v>571</v>
      </c>
      <c r="M56" s="27">
        <f t="shared" si="8"/>
        <v>4737</v>
      </c>
    </row>
    <row r="57" spans="1:13" x14ac:dyDescent="0.2">
      <c r="A57" s="28"/>
    </row>
    <row r="58" spans="1:13" x14ac:dyDescent="0.2">
      <c r="A58" s="29" t="s">
        <v>18</v>
      </c>
      <c r="B58" s="21">
        <f>B5+B6+B7+B8+B9</f>
        <v>18792</v>
      </c>
      <c r="C58" s="21">
        <f>C5+C6+C7+C8+C9</f>
        <v>15614</v>
      </c>
      <c r="D58" s="21">
        <f>D5+D6+D7+D8+D9</f>
        <v>3042</v>
      </c>
      <c r="E58" s="21">
        <f t="shared" ref="E58:E68" si="10">SUM(B58:D58)</f>
        <v>37448</v>
      </c>
      <c r="F58" s="21">
        <f>F5+F6+F7+F8+F9</f>
        <v>6038</v>
      </c>
      <c r="G58" s="21">
        <f>G5+G6+G7+G8+G9</f>
        <v>236</v>
      </c>
      <c r="H58" s="30">
        <f t="shared" ref="H58:H68" si="11">SUM(F58:G58)</f>
        <v>6274</v>
      </c>
      <c r="I58" s="21">
        <f>I5+I6+I7+I8+I9</f>
        <v>0</v>
      </c>
      <c r="J58" s="30">
        <f t="shared" ref="J58:J68" si="12">E58+H58+I58</f>
        <v>43722</v>
      </c>
      <c r="K58" s="21">
        <f>K5+K6+K7+K8+K9</f>
        <v>59207</v>
      </c>
      <c r="L58" s="21">
        <f>L5+L6+L7+L8+L9</f>
        <v>6191</v>
      </c>
      <c r="M58" s="21">
        <f t="shared" ref="M58:M68" si="13">SUM(K58:L58)</f>
        <v>65398</v>
      </c>
    </row>
    <row r="59" spans="1:13" x14ac:dyDescent="0.2">
      <c r="A59" s="31" t="s">
        <v>19</v>
      </c>
      <c r="B59" s="23">
        <f>B10+B11+B12+B13</f>
        <v>15320</v>
      </c>
      <c r="C59" s="23">
        <f>C10+C11+C12+C13</f>
        <v>13535</v>
      </c>
      <c r="D59" s="23">
        <f>D10+D11+D12+D13</f>
        <v>2492</v>
      </c>
      <c r="E59" s="23">
        <f t="shared" si="10"/>
        <v>31347</v>
      </c>
      <c r="F59" s="23">
        <f>F10+F11+F12+F13</f>
        <v>5752</v>
      </c>
      <c r="G59" s="23">
        <f>G10+G11+G12+G13</f>
        <v>235</v>
      </c>
      <c r="H59" s="22">
        <f t="shared" si="11"/>
        <v>5987</v>
      </c>
      <c r="I59" s="23">
        <f>I10+I11+I12+I13</f>
        <v>0</v>
      </c>
      <c r="J59" s="22">
        <f t="shared" si="12"/>
        <v>37334</v>
      </c>
      <c r="K59" s="23">
        <f>K10+K11+K12+K13</f>
        <v>43694</v>
      </c>
      <c r="L59" s="23">
        <f>L10+L11+L12+L13</f>
        <v>6012</v>
      </c>
      <c r="M59" s="23">
        <f t="shared" si="13"/>
        <v>49706</v>
      </c>
    </row>
    <row r="60" spans="1:13" x14ac:dyDescent="0.2">
      <c r="A60" s="31" t="s">
        <v>20</v>
      </c>
      <c r="B60" s="23">
        <f>B14+B15+B16+B17</f>
        <v>16283</v>
      </c>
      <c r="C60" s="23">
        <f>C14+C15+C16+C17</f>
        <v>12653</v>
      </c>
      <c r="D60" s="23">
        <f>D14+D15+D16+D17</f>
        <v>2860</v>
      </c>
      <c r="E60" s="23">
        <f t="shared" si="10"/>
        <v>31796</v>
      </c>
      <c r="F60" s="23">
        <f>F14+F15+F16+F17</f>
        <v>4262</v>
      </c>
      <c r="G60" s="23">
        <f>G14+G15+G16+G17</f>
        <v>240</v>
      </c>
      <c r="H60" s="22">
        <f t="shared" si="11"/>
        <v>4502</v>
      </c>
      <c r="I60" s="23">
        <f>I14+I15+I16+I17</f>
        <v>0</v>
      </c>
      <c r="J60" s="22">
        <f t="shared" si="12"/>
        <v>36298</v>
      </c>
      <c r="K60" s="23">
        <f>K14+K15+K16+K17</f>
        <v>45486</v>
      </c>
      <c r="L60" s="23">
        <f>L14+L15+L16+L17</f>
        <v>6644</v>
      </c>
      <c r="M60" s="23">
        <f t="shared" si="13"/>
        <v>52130</v>
      </c>
    </row>
    <row r="61" spans="1:13" x14ac:dyDescent="0.2">
      <c r="A61" s="31" t="s">
        <v>21</v>
      </c>
      <c r="B61" s="23">
        <f>B18+B19+B20+B21+B22</f>
        <v>18814</v>
      </c>
      <c r="C61" s="23">
        <f>C18+C19+C20+C21+C22</f>
        <v>13657</v>
      </c>
      <c r="D61" s="23">
        <f>D18+D19+D20+D21+D22</f>
        <v>4180</v>
      </c>
      <c r="E61" s="23">
        <f t="shared" si="10"/>
        <v>36651</v>
      </c>
      <c r="F61" s="23">
        <f>F18+F19+F20+F21+F22</f>
        <v>4572</v>
      </c>
      <c r="G61" s="23">
        <f>G18+G19+G20+G21+G22</f>
        <v>263</v>
      </c>
      <c r="H61" s="22">
        <f t="shared" si="11"/>
        <v>4835</v>
      </c>
      <c r="I61" s="23">
        <f>I18+I19+I20+I21+I22</f>
        <v>0</v>
      </c>
      <c r="J61" s="22">
        <f t="shared" si="12"/>
        <v>41486</v>
      </c>
      <c r="K61" s="23">
        <f>K18+K19+K20+K21+K22</f>
        <v>60587</v>
      </c>
      <c r="L61" s="23">
        <f>L18+L19+L20+L21+L22</f>
        <v>9681</v>
      </c>
      <c r="M61" s="23">
        <f t="shared" si="13"/>
        <v>70268</v>
      </c>
    </row>
    <row r="62" spans="1:13" x14ac:dyDescent="0.2">
      <c r="A62" s="31" t="s">
        <v>22</v>
      </c>
      <c r="B62" s="23">
        <f>B23+B24+B25+B26</f>
        <v>16844</v>
      </c>
      <c r="C62" s="23">
        <f>C23+C24+C25+C26</f>
        <v>10850</v>
      </c>
      <c r="D62" s="23">
        <f>D23+D24+D25+D26</f>
        <v>4623</v>
      </c>
      <c r="E62" s="23">
        <f t="shared" si="10"/>
        <v>32317</v>
      </c>
      <c r="F62" s="23">
        <f>F23+F24+F25+F26</f>
        <v>3334</v>
      </c>
      <c r="G62" s="23">
        <f>G23+G24+G25+G26</f>
        <v>195</v>
      </c>
      <c r="H62" s="22">
        <f t="shared" si="11"/>
        <v>3529</v>
      </c>
      <c r="I62" s="23">
        <f>I23+I24+I25+I26</f>
        <v>10</v>
      </c>
      <c r="J62" s="22">
        <f t="shared" si="12"/>
        <v>35856</v>
      </c>
      <c r="K62" s="23">
        <f>K23+K24+K25+K26</f>
        <v>49993</v>
      </c>
      <c r="L62" s="23">
        <f>L23+L24+L25+L26</f>
        <v>6423</v>
      </c>
      <c r="M62" s="23">
        <f t="shared" si="13"/>
        <v>56416</v>
      </c>
    </row>
    <row r="63" spans="1:13" x14ac:dyDescent="0.2">
      <c r="A63" s="31" t="s">
        <v>23</v>
      </c>
      <c r="B63" s="23">
        <f>B27+B28+B29+B30</f>
        <v>11608</v>
      </c>
      <c r="C63" s="23">
        <f>C27+C28+C29+C30</f>
        <v>8642</v>
      </c>
      <c r="D63" s="23">
        <f>D27+D28+D29+D30</f>
        <v>5980</v>
      </c>
      <c r="E63" s="23">
        <f t="shared" si="10"/>
        <v>26230</v>
      </c>
      <c r="F63" s="23">
        <f>F27+F28+F29+F30</f>
        <v>4235</v>
      </c>
      <c r="G63" s="23">
        <f>G27+G28+G29+G30</f>
        <v>260</v>
      </c>
      <c r="H63" s="22">
        <f t="shared" si="11"/>
        <v>4495</v>
      </c>
      <c r="I63" s="23">
        <f>I27+I28+I29+I30</f>
        <v>0</v>
      </c>
      <c r="J63" s="22">
        <f t="shared" si="12"/>
        <v>30725</v>
      </c>
      <c r="K63" s="23">
        <f>K27+K28+K29+K30</f>
        <v>55579</v>
      </c>
      <c r="L63" s="23">
        <f>L27+L28+L29+L30</f>
        <v>6065</v>
      </c>
      <c r="M63" s="23">
        <f t="shared" si="13"/>
        <v>61644</v>
      </c>
    </row>
    <row r="64" spans="1:13" x14ac:dyDescent="0.2">
      <c r="A64" s="31" t="s">
        <v>24</v>
      </c>
      <c r="B64" s="23">
        <f>B31+B32+B33+B34+B35</f>
        <v>15776</v>
      </c>
      <c r="C64" s="23">
        <f>C31+C32+C33+C34+C35</f>
        <v>10816</v>
      </c>
      <c r="D64" s="23">
        <f>D31+D32+D33+D34+D35</f>
        <v>5876</v>
      </c>
      <c r="E64" s="23">
        <f t="shared" si="10"/>
        <v>32468</v>
      </c>
      <c r="F64" s="23">
        <f>F31+F32+F33+F34+F35</f>
        <v>6567</v>
      </c>
      <c r="G64" s="23">
        <f>G31+G32+G33+G34+G35</f>
        <v>282</v>
      </c>
      <c r="H64" s="22">
        <f t="shared" si="11"/>
        <v>6849</v>
      </c>
      <c r="I64" s="23">
        <f>I31+I32+I33+I34+I35</f>
        <v>0</v>
      </c>
      <c r="J64" s="22">
        <f t="shared" si="12"/>
        <v>39317</v>
      </c>
      <c r="K64" s="23">
        <f>K31+K32+K33+K34+K35</f>
        <v>78866</v>
      </c>
      <c r="L64" s="23">
        <f>L31+L32+L33+L34+L35</f>
        <v>5986</v>
      </c>
      <c r="M64" s="23">
        <f t="shared" si="13"/>
        <v>84852</v>
      </c>
    </row>
    <row r="65" spans="1:13" x14ac:dyDescent="0.2">
      <c r="A65" s="31" t="s">
        <v>25</v>
      </c>
      <c r="B65" s="23">
        <f>B36+B37+B38+B39</f>
        <v>15453</v>
      </c>
      <c r="C65" s="23">
        <f>C36+C37+C38+C39</f>
        <v>9254</v>
      </c>
      <c r="D65" s="23">
        <f>D36+D37+D38+D39</f>
        <v>3881</v>
      </c>
      <c r="E65" s="23">
        <f t="shared" si="10"/>
        <v>28588</v>
      </c>
      <c r="F65" s="23">
        <f>F36+F37+F38+F39</f>
        <v>4791</v>
      </c>
      <c r="G65" s="23">
        <f>G36+G37+G38+G39</f>
        <v>189</v>
      </c>
      <c r="H65" s="22">
        <f t="shared" si="11"/>
        <v>4980</v>
      </c>
      <c r="I65" s="23">
        <f>I36+I37+I38+I39</f>
        <v>0</v>
      </c>
      <c r="J65" s="22">
        <f t="shared" si="12"/>
        <v>33568</v>
      </c>
      <c r="K65" s="23">
        <f>K36+K37+K38+K39</f>
        <v>94066</v>
      </c>
      <c r="L65" s="23">
        <f>L36+L37+L38+L39</f>
        <v>4751</v>
      </c>
      <c r="M65" s="23">
        <f t="shared" si="13"/>
        <v>98817</v>
      </c>
    </row>
    <row r="66" spans="1:13" x14ac:dyDescent="0.2">
      <c r="A66" s="31" t="s">
        <v>26</v>
      </c>
      <c r="B66" s="23">
        <f>B40+B41+B42+B43</f>
        <v>18260</v>
      </c>
      <c r="C66" s="23">
        <f>C40+C41+C42+C43</f>
        <v>10356</v>
      </c>
      <c r="D66" s="23">
        <f>D40+D41+D42+D43</f>
        <v>3063</v>
      </c>
      <c r="E66" s="23">
        <f t="shared" si="10"/>
        <v>31679</v>
      </c>
      <c r="F66" s="23">
        <f>F40+F41+F42+F43</f>
        <v>5049</v>
      </c>
      <c r="G66" s="23">
        <f>G40+G41+G42+G43</f>
        <v>184</v>
      </c>
      <c r="H66" s="22">
        <f t="shared" si="11"/>
        <v>5233</v>
      </c>
      <c r="I66" s="23">
        <f>I40+I41+I42+I43</f>
        <v>0</v>
      </c>
      <c r="J66" s="22">
        <f t="shared" si="12"/>
        <v>36912</v>
      </c>
      <c r="K66" s="23">
        <f>K40+K41+K42+K43</f>
        <v>92709</v>
      </c>
      <c r="L66" s="23">
        <f>L40+L41+L42+L43</f>
        <v>4449</v>
      </c>
      <c r="M66" s="23">
        <f t="shared" si="13"/>
        <v>97158</v>
      </c>
    </row>
    <row r="67" spans="1:13" x14ac:dyDescent="0.2">
      <c r="A67" s="31" t="s">
        <v>27</v>
      </c>
      <c r="B67" s="23">
        <f>B44+B45+B46+B47+B48</f>
        <v>25302</v>
      </c>
      <c r="C67" s="23">
        <f>C44+C45+C46+C47+C48</f>
        <v>15006</v>
      </c>
      <c r="D67" s="23">
        <f>D44+D45+D46+D47+D48</f>
        <v>3927</v>
      </c>
      <c r="E67" s="23">
        <f t="shared" si="10"/>
        <v>44235</v>
      </c>
      <c r="F67" s="23">
        <f>F44+F45+F46+F47+F48</f>
        <v>6653</v>
      </c>
      <c r="G67" s="23">
        <f>G44+G45+G46+G47+G48</f>
        <v>315</v>
      </c>
      <c r="H67" s="22">
        <f t="shared" si="11"/>
        <v>6968</v>
      </c>
      <c r="I67" s="23">
        <f>I44+I45+I46+I47+I48</f>
        <v>0</v>
      </c>
      <c r="J67" s="22">
        <f t="shared" si="12"/>
        <v>51203</v>
      </c>
      <c r="K67" s="23">
        <f>K44+K45+K46+K47+K48</f>
        <v>95339</v>
      </c>
      <c r="L67" s="23">
        <f>L44+L45+L46+L47+L48</f>
        <v>6151</v>
      </c>
      <c r="M67" s="23">
        <f t="shared" si="13"/>
        <v>101490</v>
      </c>
    </row>
    <row r="68" spans="1:13" x14ac:dyDescent="0.2">
      <c r="A68" s="31" t="s">
        <v>28</v>
      </c>
      <c r="B68" s="23">
        <f>B49+B50+B51+B52</f>
        <v>17793</v>
      </c>
      <c r="C68" s="23">
        <f>C49+C50+C51+C52</f>
        <v>12497</v>
      </c>
      <c r="D68" s="23">
        <f>D49+D50+D51+D52</f>
        <v>3854</v>
      </c>
      <c r="E68" s="23">
        <f t="shared" si="10"/>
        <v>34144</v>
      </c>
      <c r="F68" s="23">
        <f>F49+F50+F51+F52</f>
        <v>6191</v>
      </c>
      <c r="G68" s="23">
        <f>G49+G50+G51+G52</f>
        <v>259</v>
      </c>
      <c r="H68" s="22">
        <f t="shared" si="11"/>
        <v>6450</v>
      </c>
      <c r="I68" s="23">
        <f>I49+I50+I51+I52</f>
        <v>0</v>
      </c>
      <c r="J68" s="22">
        <f t="shared" si="12"/>
        <v>40594</v>
      </c>
      <c r="K68" s="23">
        <f>K49+K50+K51+K52</f>
        <v>48792</v>
      </c>
      <c r="L68" s="23">
        <f>L49+L50+L51+L52</f>
        <v>3485</v>
      </c>
      <c r="M68" s="23">
        <f t="shared" si="13"/>
        <v>52277</v>
      </c>
    </row>
    <row r="69" spans="1:13" x14ac:dyDescent="0.2">
      <c r="A69" s="32" t="s">
        <v>29</v>
      </c>
      <c r="B69" s="27">
        <f>B53+B54+B55+B56</f>
        <v>12307</v>
      </c>
      <c r="C69" s="27">
        <f>C53+C54+C55+C56</f>
        <v>10775</v>
      </c>
      <c r="D69" s="27">
        <f>D53+D54+D55+D56</f>
        <v>4161</v>
      </c>
      <c r="E69" s="27">
        <f t="shared" ref="E69:M69" si="14">E53+E54+E55+E56</f>
        <v>27243</v>
      </c>
      <c r="F69" s="27">
        <f t="shared" si="14"/>
        <v>5004</v>
      </c>
      <c r="G69" s="27">
        <f t="shared" si="14"/>
        <v>242</v>
      </c>
      <c r="H69" s="27">
        <f t="shared" si="14"/>
        <v>5246</v>
      </c>
      <c r="I69" s="27">
        <f t="shared" si="14"/>
        <v>0</v>
      </c>
      <c r="J69" s="27">
        <f t="shared" si="14"/>
        <v>32489</v>
      </c>
      <c r="K69" s="27">
        <f t="shared" si="14"/>
        <v>29828</v>
      </c>
      <c r="L69" s="27">
        <f t="shared" si="14"/>
        <v>3171</v>
      </c>
      <c r="M69" s="27">
        <f t="shared" si="14"/>
        <v>32999</v>
      </c>
    </row>
    <row r="71" spans="1:13" x14ac:dyDescent="0.2">
      <c r="A71" s="29" t="s">
        <v>30</v>
      </c>
      <c r="B71" s="21">
        <f>B58+B59+B60</f>
        <v>50395</v>
      </c>
      <c r="C71" s="21">
        <f>C58+C59+C60</f>
        <v>41802</v>
      </c>
      <c r="D71" s="21">
        <f>D58+D59+D60</f>
        <v>8394</v>
      </c>
      <c r="E71" s="21">
        <f>SUM(B71:D71)</f>
        <v>100591</v>
      </c>
      <c r="F71" s="21">
        <f>F58+F59+F60</f>
        <v>16052</v>
      </c>
      <c r="G71" s="21">
        <f>G58+G59+G60</f>
        <v>711</v>
      </c>
      <c r="H71" s="21">
        <f>SUM(F71:G71)</f>
        <v>16763</v>
      </c>
      <c r="I71" s="21">
        <f>I58+I59+I60</f>
        <v>0</v>
      </c>
      <c r="J71" s="21">
        <f>E71+H71+I71</f>
        <v>117354</v>
      </c>
      <c r="K71" s="21">
        <f>K58+K59+K60</f>
        <v>148387</v>
      </c>
      <c r="L71" s="21">
        <f>L58+L59+L60</f>
        <v>18847</v>
      </c>
      <c r="M71" s="21">
        <f>SUM(K71:L71)</f>
        <v>167234</v>
      </c>
    </row>
    <row r="72" spans="1:13" x14ac:dyDescent="0.2">
      <c r="A72" s="31" t="s">
        <v>31</v>
      </c>
      <c r="B72" s="23">
        <f>B61+B62+B63</f>
        <v>47266</v>
      </c>
      <c r="C72" s="23">
        <f>C61+C62+C63</f>
        <v>33149</v>
      </c>
      <c r="D72" s="23">
        <f>D61+D62+D63</f>
        <v>14783</v>
      </c>
      <c r="E72" s="23">
        <f>SUM(B72:D72)</f>
        <v>95198</v>
      </c>
      <c r="F72" s="23">
        <f>F61+F62+F63</f>
        <v>12141</v>
      </c>
      <c r="G72" s="23">
        <f>G61+G62+G63</f>
        <v>718</v>
      </c>
      <c r="H72" s="23">
        <f>SUM(F72:G72)</f>
        <v>12859</v>
      </c>
      <c r="I72" s="23">
        <f>I61+I62+I63</f>
        <v>10</v>
      </c>
      <c r="J72" s="23">
        <f>E72+H72+I72</f>
        <v>108067</v>
      </c>
      <c r="K72" s="23">
        <f>K61+K62+K63</f>
        <v>166159</v>
      </c>
      <c r="L72" s="23">
        <f>L61+L62+L63</f>
        <v>22169</v>
      </c>
      <c r="M72" s="23">
        <f>SUM(K72:L72)</f>
        <v>188328</v>
      </c>
    </row>
    <row r="73" spans="1:13" x14ac:dyDescent="0.2">
      <c r="A73" s="31" t="s">
        <v>32</v>
      </c>
      <c r="B73" s="23">
        <f>B64+B65+B66</f>
        <v>49489</v>
      </c>
      <c r="C73" s="23">
        <f>C64+C65+C66</f>
        <v>30426</v>
      </c>
      <c r="D73" s="23">
        <f>D64+D65+D66</f>
        <v>12820</v>
      </c>
      <c r="E73" s="23">
        <f>SUM(B73:D73)</f>
        <v>92735</v>
      </c>
      <c r="F73" s="23">
        <f>F64+F65+F66</f>
        <v>16407</v>
      </c>
      <c r="G73" s="23">
        <f>G64+G65+G66</f>
        <v>655</v>
      </c>
      <c r="H73" s="23">
        <f>SUM(F73:G73)</f>
        <v>17062</v>
      </c>
      <c r="I73" s="23">
        <f>I64+I65+I66</f>
        <v>0</v>
      </c>
      <c r="J73" s="23">
        <f>E73+H73+I73</f>
        <v>109797</v>
      </c>
      <c r="K73" s="23">
        <f>K64+K65+K66</f>
        <v>265641</v>
      </c>
      <c r="L73" s="23">
        <f>L64+L65+L66</f>
        <v>15186</v>
      </c>
      <c r="M73" s="23">
        <f>SUM(K73:L73)</f>
        <v>280827</v>
      </c>
    </row>
    <row r="74" spans="1:13" x14ac:dyDescent="0.2">
      <c r="A74" s="32" t="s">
        <v>33</v>
      </c>
      <c r="B74" s="27">
        <f>B67+B68+B69</f>
        <v>55402</v>
      </c>
      <c r="C74" s="27">
        <f>C67+C68+C69</f>
        <v>38278</v>
      </c>
      <c r="D74" s="27">
        <f>D67+D68+D69</f>
        <v>11942</v>
      </c>
      <c r="E74" s="27">
        <f>SUM(B74:D74)</f>
        <v>105622</v>
      </c>
      <c r="F74" s="27">
        <f>F67+F68+F69</f>
        <v>17848</v>
      </c>
      <c r="G74" s="27">
        <f>G67+G68+G69</f>
        <v>816</v>
      </c>
      <c r="H74" s="27">
        <f>SUM(F74:G74)</f>
        <v>18664</v>
      </c>
      <c r="I74" s="27">
        <f>I67+I68+I69</f>
        <v>0</v>
      </c>
      <c r="J74" s="27">
        <f>E74+H74+I74</f>
        <v>124286</v>
      </c>
      <c r="K74" s="27">
        <f>K67+K68+K69</f>
        <v>173959</v>
      </c>
      <c r="L74" s="27">
        <f>L67+L68+L69</f>
        <v>12807</v>
      </c>
      <c r="M74" s="27">
        <f>SUM(K74:L74)</f>
        <v>186766</v>
      </c>
    </row>
    <row r="75" spans="1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x14ac:dyDescent="0.2">
      <c r="A76" s="33" t="s">
        <v>34</v>
      </c>
      <c r="B76" s="34">
        <f>SUM(B71:B74)</f>
        <v>202552</v>
      </c>
      <c r="C76" s="34">
        <f>SUM(C71:C74)</f>
        <v>143655</v>
      </c>
      <c r="D76" s="34">
        <f>SUM(D71:D74)</f>
        <v>47939</v>
      </c>
      <c r="E76" s="35">
        <f>SUM(B76:D76)</f>
        <v>394146</v>
      </c>
      <c r="F76" s="34">
        <f>SUM(F71:F74)</f>
        <v>62448</v>
      </c>
      <c r="G76" s="34">
        <f>SUM(G71:G74)</f>
        <v>2900</v>
      </c>
      <c r="H76" s="34">
        <f>SUM(F76:G76)</f>
        <v>65348</v>
      </c>
      <c r="I76" s="34">
        <f>SUM(I71:I74)</f>
        <v>10</v>
      </c>
      <c r="J76" s="34">
        <f>E76+H76+I76</f>
        <v>459504</v>
      </c>
      <c r="K76" s="34">
        <f>SUM(K71:K74)</f>
        <v>754146</v>
      </c>
      <c r="L76" s="34">
        <f>SUM(L71:L74)</f>
        <v>69009</v>
      </c>
      <c r="M76" s="36">
        <f>SUM(K76:L76)</f>
        <v>823155</v>
      </c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6"/>
  <sheetViews>
    <sheetView topLeftCell="A7" zoomScale="75" zoomScaleNormal="75" workbookViewId="0">
      <selection activeCell="R41" sqref="R41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5" x14ac:dyDescent="0.2">
      <c r="A1" s="1" t="s">
        <v>41</v>
      </c>
    </row>
    <row r="3" spans="1:15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5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5" x14ac:dyDescent="0.2">
      <c r="A5" s="18">
        <v>39452</v>
      </c>
      <c r="B5" s="37">
        <v>2222</v>
      </c>
      <c r="C5" s="38">
        <v>1841</v>
      </c>
      <c r="D5" s="37">
        <v>626</v>
      </c>
      <c r="E5" s="20">
        <f t="shared" ref="E5:E43" si="0">SUM(B5:D5)</f>
        <v>4689</v>
      </c>
      <c r="F5" s="37">
        <v>1042</v>
      </c>
      <c r="G5" s="38">
        <v>23</v>
      </c>
      <c r="H5" s="19">
        <f t="shared" ref="H5:H43" si="1">SUM(F5:G5)</f>
        <v>1065</v>
      </c>
      <c r="I5" s="38">
        <v>7</v>
      </c>
      <c r="J5" s="19">
        <f t="shared" ref="J5:J43" si="2">E5+H5+I5</f>
        <v>5761</v>
      </c>
      <c r="K5" s="38">
        <v>7328</v>
      </c>
      <c r="L5" s="37">
        <v>897</v>
      </c>
      <c r="M5" s="23">
        <f t="shared" ref="M5:M43" si="3">SUM(K5:L5)</f>
        <v>8225</v>
      </c>
      <c r="O5" s="81"/>
    </row>
    <row r="6" spans="1:15" x14ac:dyDescent="0.2">
      <c r="A6" s="18">
        <f t="shared" ref="A6:A37" si="4">A5+7</f>
        <v>39459</v>
      </c>
      <c r="B6" s="37">
        <v>2936</v>
      </c>
      <c r="C6" s="39">
        <v>2586</v>
      </c>
      <c r="D6" s="37">
        <v>906</v>
      </c>
      <c r="E6" s="23">
        <f t="shared" si="0"/>
        <v>6428</v>
      </c>
      <c r="F6" s="37">
        <v>1338</v>
      </c>
      <c r="G6" s="39">
        <v>54</v>
      </c>
      <c r="H6" s="22">
        <f t="shared" si="1"/>
        <v>1392</v>
      </c>
      <c r="I6" s="39">
        <v>12</v>
      </c>
      <c r="J6" s="22">
        <f t="shared" si="2"/>
        <v>7832</v>
      </c>
      <c r="K6" s="39">
        <v>9792</v>
      </c>
      <c r="L6" s="37">
        <v>1390</v>
      </c>
      <c r="M6" s="23">
        <f t="shared" si="3"/>
        <v>11182</v>
      </c>
      <c r="O6" s="81"/>
    </row>
    <row r="7" spans="1:15" x14ac:dyDescent="0.2">
      <c r="A7" s="18">
        <f t="shared" si="4"/>
        <v>39466</v>
      </c>
      <c r="B7" s="37">
        <v>2566</v>
      </c>
      <c r="C7" s="39">
        <v>2786</v>
      </c>
      <c r="D7" s="37">
        <v>760</v>
      </c>
      <c r="E7" s="23">
        <f t="shared" si="0"/>
        <v>6112</v>
      </c>
      <c r="F7" s="37">
        <v>1567</v>
      </c>
      <c r="G7" s="39">
        <v>41</v>
      </c>
      <c r="H7" s="22">
        <f t="shared" si="1"/>
        <v>1608</v>
      </c>
      <c r="I7" s="39">
        <v>37</v>
      </c>
      <c r="J7" s="22">
        <f t="shared" si="2"/>
        <v>7757</v>
      </c>
      <c r="K7" s="39">
        <v>9228</v>
      </c>
      <c r="L7" s="37">
        <v>1905</v>
      </c>
      <c r="M7" s="23">
        <f t="shared" si="3"/>
        <v>11133</v>
      </c>
      <c r="O7" s="81"/>
    </row>
    <row r="8" spans="1:15" x14ac:dyDescent="0.2">
      <c r="A8" s="18">
        <f t="shared" si="4"/>
        <v>39473</v>
      </c>
      <c r="B8" s="37">
        <v>2894</v>
      </c>
      <c r="C8" s="39">
        <v>2755</v>
      </c>
      <c r="D8" s="37">
        <v>988</v>
      </c>
      <c r="E8" s="23">
        <f t="shared" si="0"/>
        <v>6637</v>
      </c>
      <c r="F8" s="37">
        <v>1325</v>
      </c>
      <c r="G8" s="39">
        <v>62</v>
      </c>
      <c r="H8" s="22">
        <f t="shared" si="1"/>
        <v>1387</v>
      </c>
      <c r="I8" s="39">
        <v>22</v>
      </c>
      <c r="J8" s="22">
        <f t="shared" si="2"/>
        <v>8046</v>
      </c>
      <c r="K8" s="39">
        <v>9308</v>
      </c>
      <c r="L8" s="37">
        <v>2252</v>
      </c>
      <c r="M8" s="23">
        <f t="shared" si="3"/>
        <v>11560</v>
      </c>
      <c r="O8" s="81"/>
    </row>
    <row r="9" spans="1:15" x14ac:dyDescent="0.2">
      <c r="A9" s="18">
        <f t="shared" si="4"/>
        <v>39480</v>
      </c>
      <c r="B9" s="37">
        <v>3164</v>
      </c>
      <c r="C9" s="39">
        <v>2612</v>
      </c>
      <c r="D9" s="37">
        <v>845</v>
      </c>
      <c r="E9" s="23">
        <f t="shared" si="0"/>
        <v>6621</v>
      </c>
      <c r="F9" s="37">
        <v>1477</v>
      </c>
      <c r="G9" s="39">
        <v>44</v>
      </c>
      <c r="H9" s="22">
        <f t="shared" si="1"/>
        <v>1521</v>
      </c>
      <c r="I9" s="39">
        <v>16</v>
      </c>
      <c r="J9" s="22">
        <f t="shared" si="2"/>
        <v>8158</v>
      </c>
      <c r="K9" s="44">
        <v>8031</v>
      </c>
      <c r="L9" s="43">
        <v>2049</v>
      </c>
      <c r="M9" s="23">
        <f t="shared" si="3"/>
        <v>10080</v>
      </c>
      <c r="O9" s="81"/>
    </row>
    <row r="10" spans="1:15" x14ac:dyDescent="0.2">
      <c r="A10" s="18">
        <f t="shared" si="4"/>
        <v>39487</v>
      </c>
      <c r="B10" s="37">
        <v>2694</v>
      </c>
      <c r="C10" s="39">
        <v>2882</v>
      </c>
      <c r="D10" s="37">
        <v>899</v>
      </c>
      <c r="E10" s="23">
        <f t="shared" si="0"/>
        <v>6475</v>
      </c>
      <c r="F10" s="37">
        <v>1748</v>
      </c>
      <c r="G10" s="39">
        <v>55</v>
      </c>
      <c r="H10" s="22">
        <f t="shared" si="1"/>
        <v>1803</v>
      </c>
      <c r="I10" s="39">
        <v>32</v>
      </c>
      <c r="J10" s="22">
        <f t="shared" si="2"/>
        <v>8310</v>
      </c>
      <c r="K10" s="44">
        <v>9382</v>
      </c>
      <c r="L10" s="43">
        <v>1694</v>
      </c>
      <c r="M10" s="23">
        <f t="shared" si="3"/>
        <v>11076</v>
      </c>
      <c r="O10" s="81"/>
    </row>
    <row r="11" spans="1:15" x14ac:dyDescent="0.2">
      <c r="A11" s="18">
        <f t="shared" si="4"/>
        <v>39494</v>
      </c>
      <c r="B11" s="37">
        <v>3149</v>
      </c>
      <c r="C11" s="39">
        <v>2906</v>
      </c>
      <c r="D11" s="37">
        <v>782</v>
      </c>
      <c r="E11" s="23">
        <f t="shared" si="0"/>
        <v>6837</v>
      </c>
      <c r="F11" s="37">
        <v>1426</v>
      </c>
      <c r="G11" s="39">
        <v>56</v>
      </c>
      <c r="H11" s="22">
        <f t="shared" si="1"/>
        <v>1482</v>
      </c>
      <c r="I11" s="39">
        <v>6</v>
      </c>
      <c r="J11" s="22">
        <f t="shared" si="2"/>
        <v>8325</v>
      </c>
      <c r="K11" s="44">
        <v>9308</v>
      </c>
      <c r="L11" s="43">
        <v>1767</v>
      </c>
      <c r="M11" s="23">
        <f t="shared" si="3"/>
        <v>11075</v>
      </c>
      <c r="O11" s="81"/>
    </row>
    <row r="12" spans="1:15" x14ac:dyDescent="0.2">
      <c r="A12" s="18">
        <f t="shared" si="4"/>
        <v>39501</v>
      </c>
      <c r="B12" s="37">
        <v>3423</v>
      </c>
      <c r="C12" s="39">
        <v>2949</v>
      </c>
      <c r="D12" s="37">
        <v>939</v>
      </c>
      <c r="E12" s="23">
        <f t="shared" si="0"/>
        <v>7311</v>
      </c>
      <c r="F12" s="37">
        <v>1249</v>
      </c>
      <c r="G12" s="39">
        <v>42</v>
      </c>
      <c r="H12" s="22">
        <f t="shared" si="1"/>
        <v>1291</v>
      </c>
      <c r="I12" s="39">
        <v>3</v>
      </c>
      <c r="J12" s="22">
        <f t="shared" si="2"/>
        <v>8605</v>
      </c>
      <c r="K12" s="44">
        <v>7865</v>
      </c>
      <c r="L12" s="43">
        <v>1760</v>
      </c>
      <c r="M12" s="23">
        <f t="shared" si="3"/>
        <v>9625</v>
      </c>
      <c r="O12" s="81"/>
    </row>
    <row r="13" spans="1:15" x14ac:dyDescent="0.2">
      <c r="A13" s="18">
        <f t="shared" si="4"/>
        <v>39508</v>
      </c>
      <c r="B13" s="37">
        <v>3675</v>
      </c>
      <c r="C13" s="39">
        <v>3176</v>
      </c>
      <c r="D13" s="37">
        <v>946</v>
      </c>
      <c r="E13" s="23">
        <f t="shared" si="0"/>
        <v>7797</v>
      </c>
      <c r="F13" s="37">
        <v>1301</v>
      </c>
      <c r="G13" s="39">
        <v>60</v>
      </c>
      <c r="H13" s="22">
        <f t="shared" si="1"/>
        <v>1361</v>
      </c>
      <c r="I13" s="39">
        <v>0</v>
      </c>
      <c r="J13" s="22">
        <f t="shared" si="2"/>
        <v>9158</v>
      </c>
      <c r="K13" s="44">
        <v>6659</v>
      </c>
      <c r="L13" s="43">
        <v>1969</v>
      </c>
      <c r="M13" s="23">
        <f t="shared" si="3"/>
        <v>8628</v>
      </c>
      <c r="O13" s="81"/>
    </row>
    <row r="14" spans="1:15" x14ac:dyDescent="0.2">
      <c r="A14" s="18">
        <f t="shared" si="4"/>
        <v>39515</v>
      </c>
      <c r="B14" s="37">
        <v>3987</v>
      </c>
      <c r="C14" s="39">
        <v>3443</v>
      </c>
      <c r="D14" s="37">
        <v>844</v>
      </c>
      <c r="E14" s="23">
        <f t="shared" si="0"/>
        <v>8274</v>
      </c>
      <c r="F14" s="37">
        <v>1246</v>
      </c>
      <c r="G14" s="39">
        <v>56</v>
      </c>
      <c r="H14" s="22">
        <f t="shared" si="1"/>
        <v>1302</v>
      </c>
      <c r="I14" s="39">
        <v>9</v>
      </c>
      <c r="J14" s="22">
        <f t="shared" si="2"/>
        <v>9585</v>
      </c>
      <c r="K14" s="44">
        <v>7766</v>
      </c>
      <c r="L14" s="43">
        <v>2373</v>
      </c>
      <c r="M14" s="23">
        <f t="shared" si="3"/>
        <v>10139</v>
      </c>
      <c r="O14" s="81"/>
    </row>
    <row r="15" spans="1:15" x14ac:dyDescent="0.2">
      <c r="A15" s="18">
        <f t="shared" si="4"/>
        <v>39522</v>
      </c>
      <c r="B15" s="37">
        <v>4064</v>
      </c>
      <c r="C15" s="39">
        <v>3247</v>
      </c>
      <c r="D15" s="37">
        <v>938</v>
      </c>
      <c r="E15" s="23">
        <f t="shared" si="0"/>
        <v>8249</v>
      </c>
      <c r="F15" s="37">
        <v>1437</v>
      </c>
      <c r="G15" s="39">
        <v>55</v>
      </c>
      <c r="H15" s="22">
        <f t="shared" si="1"/>
        <v>1492</v>
      </c>
      <c r="I15" s="39">
        <v>15</v>
      </c>
      <c r="J15" s="22">
        <f t="shared" si="2"/>
        <v>9756</v>
      </c>
      <c r="K15" s="44">
        <v>7656</v>
      </c>
      <c r="L15" s="43">
        <v>1700</v>
      </c>
      <c r="M15" s="23">
        <f t="shared" si="3"/>
        <v>9356</v>
      </c>
      <c r="O15" s="81"/>
    </row>
    <row r="16" spans="1:15" x14ac:dyDescent="0.2">
      <c r="A16" s="18">
        <f t="shared" si="4"/>
        <v>39529</v>
      </c>
      <c r="B16" s="37">
        <v>3045</v>
      </c>
      <c r="C16" s="39">
        <v>2142</v>
      </c>
      <c r="D16" s="37">
        <v>529</v>
      </c>
      <c r="E16" s="23">
        <f t="shared" si="0"/>
        <v>5716</v>
      </c>
      <c r="F16" s="37">
        <v>1046</v>
      </c>
      <c r="G16" s="39">
        <v>43</v>
      </c>
      <c r="H16" s="22">
        <f t="shared" si="1"/>
        <v>1089</v>
      </c>
      <c r="I16" s="39">
        <v>7</v>
      </c>
      <c r="J16" s="22">
        <f t="shared" si="2"/>
        <v>6812</v>
      </c>
      <c r="K16" s="44">
        <v>7584</v>
      </c>
      <c r="L16" s="43">
        <v>1035</v>
      </c>
      <c r="M16" s="23">
        <f t="shared" si="3"/>
        <v>8619</v>
      </c>
      <c r="O16" s="81"/>
    </row>
    <row r="17" spans="1:15" x14ac:dyDescent="0.2">
      <c r="A17" s="18">
        <f t="shared" si="4"/>
        <v>39536</v>
      </c>
      <c r="B17" s="37">
        <v>2451</v>
      </c>
      <c r="C17" s="39">
        <v>1782</v>
      </c>
      <c r="D17" s="37">
        <v>382</v>
      </c>
      <c r="E17" s="23">
        <f t="shared" si="0"/>
        <v>4615</v>
      </c>
      <c r="F17" s="37">
        <v>697</v>
      </c>
      <c r="G17" s="39">
        <v>38</v>
      </c>
      <c r="H17" s="22">
        <f t="shared" si="1"/>
        <v>735</v>
      </c>
      <c r="I17" s="39">
        <v>10</v>
      </c>
      <c r="J17" s="22">
        <f t="shared" si="2"/>
        <v>5360</v>
      </c>
      <c r="K17" s="44">
        <v>5565</v>
      </c>
      <c r="L17" s="43">
        <v>1084</v>
      </c>
      <c r="M17" s="23">
        <f t="shared" si="3"/>
        <v>6649</v>
      </c>
      <c r="O17" s="81"/>
    </row>
    <row r="18" spans="1:15" x14ac:dyDescent="0.2">
      <c r="A18" s="18">
        <f t="shared" si="4"/>
        <v>39543</v>
      </c>
      <c r="B18" s="37">
        <v>2705</v>
      </c>
      <c r="C18" s="39">
        <v>2485</v>
      </c>
      <c r="D18" s="37">
        <v>468</v>
      </c>
      <c r="E18" s="24">
        <f t="shared" si="0"/>
        <v>5658</v>
      </c>
      <c r="F18" s="37">
        <v>1335</v>
      </c>
      <c r="G18" s="39">
        <v>65</v>
      </c>
      <c r="H18" s="19">
        <f t="shared" si="1"/>
        <v>1400</v>
      </c>
      <c r="I18" s="39">
        <v>22</v>
      </c>
      <c r="J18" s="19">
        <f t="shared" si="2"/>
        <v>7080</v>
      </c>
      <c r="K18" s="44">
        <v>8241</v>
      </c>
      <c r="L18" s="43">
        <v>2040</v>
      </c>
      <c r="M18" s="24">
        <f t="shared" si="3"/>
        <v>10281</v>
      </c>
      <c r="O18" s="81"/>
    </row>
    <row r="19" spans="1:15" x14ac:dyDescent="0.2">
      <c r="A19" s="18">
        <f t="shared" si="4"/>
        <v>39550</v>
      </c>
      <c r="B19" s="37">
        <v>3027</v>
      </c>
      <c r="C19" s="39">
        <v>2601</v>
      </c>
      <c r="D19" s="37">
        <v>692</v>
      </c>
      <c r="E19" s="24">
        <f t="shared" si="0"/>
        <v>6320</v>
      </c>
      <c r="F19" s="37">
        <v>1191</v>
      </c>
      <c r="G19" s="39">
        <v>55</v>
      </c>
      <c r="H19" s="19">
        <f t="shared" si="1"/>
        <v>1246</v>
      </c>
      <c r="I19" s="39">
        <v>27</v>
      </c>
      <c r="J19" s="19">
        <f t="shared" si="2"/>
        <v>7593</v>
      </c>
      <c r="K19" s="44">
        <v>8141</v>
      </c>
      <c r="L19" s="43">
        <v>2027</v>
      </c>
      <c r="M19" s="24">
        <f t="shared" si="3"/>
        <v>10168</v>
      </c>
      <c r="O19" s="81"/>
    </row>
    <row r="20" spans="1:15" x14ac:dyDescent="0.2">
      <c r="A20" s="18">
        <f t="shared" si="4"/>
        <v>39557</v>
      </c>
      <c r="B20" s="37">
        <v>3321</v>
      </c>
      <c r="C20" s="39">
        <v>2565</v>
      </c>
      <c r="D20" s="37">
        <v>572</v>
      </c>
      <c r="E20" s="24">
        <f t="shared" si="0"/>
        <v>6458</v>
      </c>
      <c r="F20" s="37">
        <v>1280</v>
      </c>
      <c r="G20" s="39">
        <v>60</v>
      </c>
      <c r="H20" s="19">
        <f t="shared" si="1"/>
        <v>1340</v>
      </c>
      <c r="I20" s="39">
        <v>11</v>
      </c>
      <c r="J20" s="19">
        <f t="shared" si="2"/>
        <v>7809</v>
      </c>
      <c r="K20" s="44">
        <v>7724</v>
      </c>
      <c r="L20" s="43">
        <v>2142</v>
      </c>
      <c r="M20" s="24">
        <f t="shared" si="3"/>
        <v>9866</v>
      </c>
      <c r="O20" s="81"/>
    </row>
    <row r="21" spans="1:15" x14ac:dyDescent="0.2">
      <c r="A21" s="18">
        <f t="shared" si="4"/>
        <v>39564</v>
      </c>
      <c r="B21" s="37">
        <v>3398</v>
      </c>
      <c r="C21" s="39">
        <v>2722</v>
      </c>
      <c r="D21" s="37">
        <v>562</v>
      </c>
      <c r="E21" s="24">
        <f t="shared" si="0"/>
        <v>6682</v>
      </c>
      <c r="F21" s="37">
        <v>1160</v>
      </c>
      <c r="G21" s="39">
        <v>74</v>
      </c>
      <c r="H21" s="19">
        <f t="shared" si="1"/>
        <v>1234</v>
      </c>
      <c r="I21" s="39">
        <v>5</v>
      </c>
      <c r="J21" s="19">
        <f t="shared" si="2"/>
        <v>7921</v>
      </c>
      <c r="K21" s="44">
        <v>7589</v>
      </c>
      <c r="L21" s="43">
        <v>1347</v>
      </c>
      <c r="M21" s="24">
        <f t="shared" si="3"/>
        <v>8936</v>
      </c>
      <c r="O21" s="81"/>
    </row>
    <row r="22" spans="1:15" x14ac:dyDescent="0.2">
      <c r="A22" s="18">
        <f t="shared" si="4"/>
        <v>39571</v>
      </c>
      <c r="B22" s="37">
        <v>3910</v>
      </c>
      <c r="C22" s="39">
        <v>2709</v>
      </c>
      <c r="D22" s="37">
        <v>808</v>
      </c>
      <c r="E22" s="24">
        <f t="shared" si="0"/>
        <v>7427</v>
      </c>
      <c r="F22" s="37">
        <v>1126</v>
      </c>
      <c r="G22" s="39">
        <v>46</v>
      </c>
      <c r="H22" s="19">
        <f t="shared" si="1"/>
        <v>1172</v>
      </c>
      <c r="I22" s="39">
        <v>11</v>
      </c>
      <c r="J22" s="19">
        <f t="shared" si="2"/>
        <v>8610</v>
      </c>
      <c r="K22" s="44">
        <v>7643</v>
      </c>
      <c r="L22" s="43">
        <v>1188</v>
      </c>
      <c r="M22" s="24">
        <f t="shared" si="3"/>
        <v>8831</v>
      </c>
      <c r="O22" s="81"/>
    </row>
    <row r="23" spans="1:15" x14ac:dyDescent="0.2">
      <c r="A23" s="18">
        <f t="shared" si="4"/>
        <v>39578</v>
      </c>
      <c r="B23" s="37">
        <v>3373</v>
      </c>
      <c r="C23" s="39">
        <v>2684</v>
      </c>
      <c r="D23" s="37">
        <v>805</v>
      </c>
      <c r="E23" s="23">
        <f t="shared" si="0"/>
        <v>6862</v>
      </c>
      <c r="F23" s="37">
        <v>1077</v>
      </c>
      <c r="G23" s="39">
        <v>66</v>
      </c>
      <c r="H23" s="22">
        <f t="shared" si="1"/>
        <v>1143</v>
      </c>
      <c r="I23" s="39">
        <v>33</v>
      </c>
      <c r="J23" s="22">
        <f t="shared" si="2"/>
        <v>8038</v>
      </c>
      <c r="K23" s="44">
        <v>8127</v>
      </c>
      <c r="L23" s="43">
        <v>1237</v>
      </c>
      <c r="M23" s="23">
        <f t="shared" si="3"/>
        <v>9364</v>
      </c>
      <c r="O23" s="81"/>
    </row>
    <row r="24" spans="1:15" x14ac:dyDescent="0.2">
      <c r="A24" s="18">
        <f t="shared" si="4"/>
        <v>39585</v>
      </c>
      <c r="B24" s="37">
        <v>3842</v>
      </c>
      <c r="C24" s="39">
        <v>2811</v>
      </c>
      <c r="D24" s="37">
        <v>1087</v>
      </c>
      <c r="E24" s="23">
        <f t="shared" si="0"/>
        <v>7740</v>
      </c>
      <c r="F24" s="37">
        <v>1119</v>
      </c>
      <c r="G24" s="39">
        <v>113</v>
      </c>
      <c r="H24" s="22">
        <f t="shared" si="1"/>
        <v>1232</v>
      </c>
      <c r="I24" s="39">
        <v>23</v>
      </c>
      <c r="J24" s="22">
        <f t="shared" si="2"/>
        <v>8995</v>
      </c>
      <c r="K24" s="44">
        <v>10071</v>
      </c>
      <c r="L24" s="43">
        <v>1205</v>
      </c>
      <c r="M24" s="23">
        <f t="shared" si="3"/>
        <v>11276</v>
      </c>
      <c r="O24" s="81"/>
    </row>
    <row r="25" spans="1:15" x14ac:dyDescent="0.2">
      <c r="A25" s="18">
        <f t="shared" si="4"/>
        <v>39592</v>
      </c>
      <c r="B25" s="37">
        <v>3668</v>
      </c>
      <c r="C25" s="39">
        <v>2638</v>
      </c>
      <c r="D25" s="37">
        <v>872</v>
      </c>
      <c r="E25" s="23">
        <f t="shared" si="0"/>
        <v>7178</v>
      </c>
      <c r="F25" s="37">
        <v>1178</v>
      </c>
      <c r="G25" s="39">
        <v>83</v>
      </c>
      <c r="H25" s="22">
        <f t="shared" si="1"/>
        <v>1261</v>
      </c>
      <c r="I25" s="39">
        <v>4</v>
      </c>
      <c r="J25" s="22">
        <f t="shared" si="2"/>
        <v>8443</v>
      </c>
      <c r="K25" s="44">
        <v>9725</v>
      </c>
      <c r="L25" s="43">
        <v>1805</v>
      </c>
      <c r="M25" s="23">
        <f t="shared" si="3"/>
        <v>11530</v>
      </c>
      <c r="O25" s="81"/>
    </row>
    <row r="26" spans="1:15" x14ac:dyDescent="0.2">
      <c r="A26" s="18">
        <f t="shared" si="4"/>
        <v>39599</v>
      </c>
      <c r="B26" s="37">
        <v>2955</v>
      </c>
      <c r="C26" s="39">
        <v>2566</v>
      </c>
      <c r="D26" s="37">
        <v>886</v>
      </c>
      <c r="E26" s="23">
        <f t="shared" si="0"/>
        <v>6407</v>
      </c>
      <c r="F26" s="37">
        <v>1169</v>
      </c>
      <c r="G26" s="39">
        <v>67</v>
      </c>
      <c r="H26" s="22">
        <f t="shared" si="1"/>
        <v>1236</v>
      </c>
      <c r="I26" s="39">
        <v>15</v>
      </c>
      <c r="J26" s="22">
        <f t="shared" si="2"/>
        <v>7658</v>
      </c>
      <c r="K26" s="44">
        <v>10872</v>
      </c>
      <c r="L26" s="43">
        <v>1088</v>
      </c>
      <c r="M26" s="23">
        <f t="shared" si="3"/>
        <v>11960</v>
      </c>
      <c r="O26" s="81"/>
    </row>
    <row r="27" spans="1:15" x14ac:dyDescent="0.2">
      <c r="A27" s="18">
        <f t="shared" si="4"/>
        <v>39606</v>
      </c>
      <c r="B27" s="37">
        <v>3236</v>
      </c>
      <c r="C27" s="39">
        <v>2398</v>
      </c>
      <c r="D27" s="37">
        <v>843</v>
      </c>
      <c r="E27" s="23">
        <f t="shared" si="0"/>
        <v>6477</v>
      </c>
      <c r="F27" s="37">
        <v>1120</v>
      </c>
      <c r="G27" s="39">
        <v>71</v>
      </c>
      <c r="H27" s="22">
        <f t="shared" si="1"/>
        <v>1191</v>
      </c>
      <c r="I27" s="39">
        <v>29</v>
      </c>
      <c r="J27" s="22">
        <f t="shared" si="2"/>
        <v>7697</v>
      </c>
      <c r="K27" s="44">
        <v>10813</v>
      </c>
      <c r="L27" s="43">
        <v>1692</v>
      </c>
      <c r="M27" s="23">
        <f t="shared" si="3"/>
        <v>12505</v>
      </c>
      <c r="O27" s="81"/>
    </row>
    <row r="28" spans="1:15" x14ac:dyDescent="0.2">
      <c r="A28" s="18">
        <f t="shared" si="4"/>
        <v>39613</v>
      </c>
      <c r="B28" s="37">
        <v>2984</v>
      </c>
      <c r="C28" s="39">
        <v>2219</v>
      </c>
      <c r="D28" s="37">
        <v>879</v>
      </c>
      <c r="E28" s="23">
        <f t="shared" si="0"/>
        <v>6082</v>
      </c>
      <c r="F28" s="37">
        <v>1400</v>
      </c>
      <c r="G28" s="39">
        <v>86</v>
      </c>
      <c r="H28" s="22">
        <f t="shared" si="1"/>
        <v>1486</v>
      </c>
      <c r="I28" s="39">
        <v>52</v>
      </c>
      <c r="J28" s="22">
        <f t="shared" si="2"/>
        <v>7620</v>
      </c>
      <c r="K28" s="44">
        <v>11389</v>
      </c>
      <c r="L28" s="43">
        <v>1443</v>
      </c>
      <c r="M28" s="23">
        <f t="shared" si="3"/>
        <v>12832</v>
      </c>
      <c r="O28" s="81"/>
    </row>
    <row r="29" spans="1:15" x14ac:dyDescent="0.2">
      <c r="A29" s="18">
        <f t="shared" si="4"/>
        <v>39620</v>
      </c>
      <c r="B29" s="37">
        <v>3114</v>
      </c>
      <c r="C29" s="39">
        <v>2263</v>
      </c>
      <c r="D29" s="37">
        <v>890</v>
      </c>
      <c r="E29" s="23">
        <f t="shared" si="0"/>
        <v>6267</v>
      </c>
      <c r="F29" s="37">
        <v>1339</v>
      </c>
      <c r="G29" s="39">
        <v>69</v>
      </c>
      <c r="H29" s="22">
        <f t="shared" si="1"/>
        <v>1408</v>
      </c>
      <c r="I29" s="39">
        <v>22</v>
      </c>
      <c r="J29" s="22">
        <f t="shared" si="2"/>
        <v>7697</v>
      </c>
      <c r="K29" s="44">
        <v>13639</v>
      </c>
      <c r="L29" s="43">
        <v>1313</v>
      </c>
      <c r="M29" s="23">
        <f t="shared" si="3"/>
        <v>14952</v>
      </c>
      <c r="O29" s="81"/>
    </row>
    <row r="30" spans="1:15" x14ac:dyDescent="0.2">
      <c r="A30" s="18">
        <f t="shared" si="4"/>
        <v>39627</v>
      </c>
      <c r="B30" s="37">
        <v>2863</v>
      </c>
      <c r="C30" s="39">
        <v>2266</v>
      </c>
      <c r="D30" s="37">
        <v>952</v>
      </c>
      <c r="E30" s="23">
        <f t="shared" si="0"/>
        <v>6081</v>
      </c>
      <c r="F30" s="37">
        <v>1680</v>
      </c>
      <c r="G30" s="39">
        <v>62</v>
      </c>
      <c r="H30" s="22">
        <f t="shared" si="1"/>
        <v>1742</v>
      </c>
      <c r="I30" s="39">
        <v>54</v>
      </c>
      <c r="J30" s="22">
        <f t="shared" si="2"/>
        <v>7877</v>
      </c>
      <c r="K30" s="44">
        <v>12184</v>
      </c>
      <c r="L30" s="43">
        <v>1171</v>
      </c>
      <c r="M30" s="23">
        <f t="shared" si="3"/>
        <v>13355</v>
      </c>
      <c r="O30" s="81"/>
    </row>
    <row r="31" spans="1:15" x14ac:dyDescent="0.2">
      <c r="A31" s="18">
        <f t="shared" si="4"/>
        <v>39634</v>
      </c>
      <c r="B31" s="37">
        <v>3391</v>
      </c>
      <c r="C31" s="39">
        <v>2367</v>
      </c>
      <c r="D31" s="37">
        <v>1364</v>
      </c>
      <c r="E31" s="23">
        <f t="shared" si="0"/>
        <v>7122</v>
      </c>
      <c r="F31" s="37">
        <v>1641</v>
      </c>
      <c r="G31" s="39">
        <v>95</v>
      </c>
      <c r="H31" s="22">
        <f t="shared" si="1"/>
        <v>1736</v>
      </c>
      <c r="I31" s="39">
        <v>1</v>
      </c>
      <c r="J31" s="22">
        <f t="shared" si="2"/>
        <v>8859</v>
      </c>
      <c r="K31" s="44">
        <v>14224</v>
      </c>
      <c r="L31" s="43">
        <v>787</v>
      </c>
      <c r="M31" s="23">
        <f t="shared" si="3"/>
        <v>15011</v>
      </c>
      <c r="O31" s="81"/>
    </row>
    <row r="32" spans="1:15" x14ac:dyDescent="0.2">
      <c r="A32" s="18">
        <f t="shared" si="4"/>
        <v>39641</v>
      </c>
      <c r="B32" s="37">
        <v>3304</v>
      </c>
      <c r="C32" s="39">
        <v>2289</v>
      </c>
      <c r="D32" s="37">
        <v>1075</v>
      </c>
      <c r="E32" s="23">
        <f t="shared" si="0"/>
        <v>6668</v>
      </c>
      <c r="F32" s="37">
        <v>1536</v>
      </c>
      <c r="G32" s="39">
        <v>71</v>
      </c>
      <c r="H32" s="22">
        <f t="shared" si="1"/>
        <v>1607</v>
      </c>
      <c r="I32" s="39">
        <v>30</v>
      </c>
      <c r="J32" s="22">
        <f t="shared" si="2"/>
        <v>8305</v>
      </c>
      <c r="K32" s="44">
        <v>13365</v>
      </c>
      <c r="L32" s="43">
        <v>836</v>
      </c>
      <c r="M32" s="23">
        <f t="shared" si="3"/>
        <v>14201</v>
      </c>
      <c r="O32" s="81"/>
    </row>
    <row r="33" spans="1:15" x14ac:dyDescent="0.2">
      <c r="A33" s="18">
        <f t="shared" si="4"/>
        <v>39648</v>
      </c>
      <c r="B33" s="37">
        <v>2514</v>
      </c>
      <c r="C33" s="39">
        <v>1852</v>
      </c>
      <c r="D33" s="37">
        <v>668</v>
      </c>
      <c r="E33" s="23">
        <f t="shared" si="0"/>
        <v>5034</v>
      </c>
      <c r="F33" s="37">
        <v>1159</v>
      </c>
      <c r="G33" s="39">
        <v>32</v>
      </c>
      <c r="H33" s="22">
        <f t="shared" si="1"/>
        <v>1191</v>
      </c>
      <c r="I33" s="39">
        <v>11</v>
      </c>
      <c r="J33" s="22">
        <f t="shared" si="2"/>
        <v>6236</v>
      </c>
      <c r="K33" s="44">
        <v>9542</v>
      </c>
      <c r="L33" s="43">
        <v>1026</v>
      </c>
      <c r="M33" s="23">
        <f t="shared" si="3"/>
        <v>10568</v>
      </c>
      <c r="O33" s="81"/>
    </row>
    <row r="34" spans="1:15" x14ac:dyDescent="0.2">
      <c r="A34" s="18">
        <f t="shared" si="4"/>
        <v>39655</v>
      </c>
      <c r="B34" s="37">
        <v>2798</v>
      </c>
      <c r="C34" s="39">
        <v>2335</v>
      </c>
      <c r="D34" s="37">
        <v>959</v>
      </c>
      <c r="E34" s="23">
        <f t="shared" si="0"/>
        <v>6092</v>
      </c>
      <c r="F34" s="37">
        <v>1558</v>
      </c>
      <c r="G34" s="39">
        <v>57</v>
      </c>
      <c r="H34" s="22">
        <f t="shared" si="1"/>
        <v>1615</v>
      </c>
      <c r="I34" s="39">
        <v>6</v>
      </c>
      <c r="J34" s="22">
        <f t="shared" si="2"/>
        <v>7713</v>
      </c>
      <c r="K34" s="44">
        <v>12556</v>
      </c>
      <c r="L34" s="43">
        <v>1906</v>
      </c>
      <c r="M34" s="23">
        <f t="shared" si="3"/>
        <v>14462</v>
      </c>
      <c r="O34" s="81"/>
    </row>
    <row r="35" spans="1:15" x14ac:dyDescent="0.2">
      <c r="A35" s="18">
        <f t="shared" si="4"/>
        <v>39662</v>
      </c>
      <c r="B35" s="37">
        <v>2728</v>
      </c>
      <c r="C35" s="39">
        <v>2095</v>
      </c>
      <c r="D35" s="37">
        <v>915</v>
      </c>
      <c r="E35" s="23">
        <f t="shared" si="0"/>
        <v>5738</v>
      </c>
      <c r="F35" s="37">
        <v>1490</v>
      </c>
      <c r="G35" s="39">
        <v>62</v>
      </c>
      <c r="H35" s="22">
        <f t="shared" si="1"/>
        <v>1552</v>
      </c>
      <c r="I35" s="39">
        <v>8</v>
      </c>
      <c r="J35" s="22">
        <f t="shared" si="2"/>
        <v>7298</v>
      </c>
      <c r="K35" s="44">
        <v>13413</v>
      </c>
      <c r="L35" s="43">
        <v>1295</v>
      </c>
      <c r="M35" s="23">
        <f t="shared" si="3"/>
        <v>14708</v>
      </c>
      <c r="O35" s="81"/>
    </row>
    <row r="36" spans="1:15" x14ac:dyDescent="0.2">
      <c r="A36" s="18">
        <f t="shared" si="4"/>
        <v>39669</v>
      </c>
      <c r="B36" s="37">
        <v>2277</v>
      </c>
      <c r="C36" s="39">
        <v>1614</v>
      </c>
      <c r="D36" s="37">
        <v>597</v>
      </c>
      <c r="E36" s="23">
        <f t="shared" si="0"/>
        <v>4488</v>
      </c>
      <c r="F36" s="37">
        <v>1312</v>
      </c>
      <c r="G36" s="39">
        <v>46</v>
      </c>
      <c r="H36" s="22">
        <f t="shared" si="1"/>
        <v>1358</v>
      </c>
      <c r="I36" s="39">
        <v>20</v>
      </c>
      <c r="J36" s="22">
        <f t="shared" si="2"/>
        <v>5866</v>
      </c>
      <c r="K36" s="44">
        <v>12639</v>
      </c>
      <c r="L36" s="43">
        <v>1529</v>
      </c>
      <c r="M36" s="23">
        <f t="shared" si="3"/>
        <v>14168</v>
      </c>
      <c r="O36" s="81"/>
    </row>
    <row r="37" spans="1:15" x14ac:dyDescent="0.2">
      <c r="A37" s="18">
        <f t="shared" si="4"/>
        <v>39676</v>
      </c>
      <c r="B37" s="37">
        <v>1916</v>
      </c>
      <c r="C37" s="39">
        <v>1708</v>
      </c>
      <c r="D37" s="37">
        <v>360</v>
      </c>
      <c r="E37" s="23">
        <f t="shared" si="0"/>
        <v>3984</v>
      </c>
      <c r="F37" s="37">
        <v>1741</v>
      </c>
      <c r="G37" s="39">
        <v>79</v>
      </c>
      <c r="H37" s="22">
        <f t="shared" si="1"/>
        <v>1820</v>
      </c>
      <c r="I37" s="39">
        <v>1</v>
      </c>
      <c r="J37" s="22">
        <f t="shared" si="2"/>
        <v>5805</v>
      </c>
      <c r="K37" s="44">
        <v>13839</v>
      </c>
      <c r="L37" s="43">
        <v>1974</v>
      </c>
      <c r="M37" s="23">
        <f t="shared" si="3"/>
        <v>15813</v>
      </c>
      <c r="O37" s="81"/>
    </row>
    <row r="38" spans="1:15" x14ac:dyDescent="0.2">
      <c r="A38" s="18">
        <f t="shared" ref="A38:A56" si="5">A37+7</f>
        <v>39683</v>
      </c>
      <c r="B38" s="37">
        <v>3178</v>
      </c>
      <c r="C38" s="39">
        <v>2238</v>
      </c>
      <c r="D38" s="37">
        <v>617</v>
      </c>
      <c r="E38" s="23">
        <f t="shared" si="0"/>
        <v>6033</v>
      </c>
      <c r="F38" s="37">
        <v>1550</v>
      </c>
      <c r="G38" s="39">
        <v>77</v>
      </c>
      <c r="H38" s="22">
        <f t="shared" si="1"/>
        <v>1627</v>
      </c>
      <c r="I38" s="39">
        <v>5</v>
      </c>
      <c r="J38" s="22">
        <f t="shared" si="2"/>
        <v>7665</v>
      </c>
      <c r="K38" s="44">
        <v>13664</v>
      </c>
      <c r="L38" s="43">
        <v>1837</v>
      </c>
      <c r="M38" s="23">
        <f t="shared" si="3"/>
        <v>15501</v>
      </c>
      <c r="O38" s="81"/>
    </row>
    <row r="39" spans="1:15" x14ac:dyDescent="0.2">
      <c r="A39" s="18">
        <f t="shared" si="5"/>
        <v>39690</v>
      </c>
      <c r="B39" s="37">
        <v>3430</v>
      </c>
      <c r="C39" s="39">
        <v>2067</v>
      </c>
      <c r="D39" s="37">
        <v>730</v>
      </c>
      <c r="E39" s="23">
        <f t="shared" si="0"/>
        <v>6227</v>
      </c>
      <c r="F39" s="37">
        <v>1527</v>
      </c>
      <c r="G39" s="39">
        <v>76</v>
      </c>
      <c r="H39" s="22">
        <f t="shared" si="1"/>
        <v>1603</v>
      </c>
      <c r="I39" s="39">
        <v>3</v>
      </c>
      <c r="J39" s="22">
        <f t="shared" si="2"/>
        <v>7833</v>
      </c>
      <c r="K39" s="44">
        <v>13774</v>
      </c>
      <c r="L39" s="43">
        <v>1522</v>
      </c>
      <c r="M39" s="23">
        <f t="shared" si="3"/>
        <v>15296</v>
      </c>
      <c r="O39" s="81"/>
    </row>
    <row r="40" spans="1:15" x14ac:dyDescent="0.2">
      <c r="A40" s="18">
        <f t="shared" si="5"/>
        <v>39697</v>
      </c>
      <c r="B40" s="37">
        <v>3699</v>
      </c>
      <c r="C40" s="39">
        <v>2515</v>
      </c>
      <c r="D40" s="37">
        <v>781</v>
      </c>
      <c r="E40" s="23">
        <f t="shared" si="0"/>
        <v>6995</v>
      </c>
      <c r="F40" s="37">
        <v>1438</v>
      </c>
      <c r="G40" s="39">
        <v>83</v>
      </c>
      <c r="H40" s="22">
        <f t="shared" si="1"/>
        <v>1521</v>
      </c>
      <c r="I40" s="39">
        <v>3</v>
      </c>
      <c r="J40" s="22">
        <f t="shared" si="2"/>
        <v>8519</v>
      </c>
      <c r="K40" s="44">
        <v>14464</v>
      </c>
      <c r="L40" s="43">
        <v>1851</v>
      </c>
      <c r="M40" s="23">
        <f t="shared" si="3"/>
        <v>16315</v>
      </c>
      <c r="O40" s="81"/>
    </row>
    <row r="41" spans="1:15" x14ac:dyDescent="0.2">
      <c r="A41" s="18">
        <f t="shared" si="5"/>
        <v>39704</v>
      </c>
      <c r="B41" s="37">
        <v>4537</v>
      </c>
      <c r="C41" s="39">
        <v>2696</v>
      </c>
      <c r="D41" s="37">
        <v>598</v>
      </c>
      <c r="E41" s="23">
        <f t="shared" si="0"/>
        <v>7831</v>
      </c>
      <c r="F41" s="37">
        <v>1711</v>
      </c>
      <c r="G41" s="39">
        <v>63</v>
      </c>
      <c r="H41" s="22">
        <f t="shared" si="1"/>
        <v>1774</v>
      </c>
      <c r="I41" s="39">
        <v>68</v>
      </c>
      <c r="J41" s="22">
        <f t="shared" si="2"/>
        <v>9673</v>
      </c>
      <c r="K41" s="44">
        <v>13946</v>
      </c>
      <c r="L41" s="43">
        <v>1744</v>
      </c>
      <c r="M41" s="23">
        <f t="shared" si="3"/>
        <v>15690</v>
      </c>
      <c r="O41" s="81"/>
    </row>
    <row r="42" spans="1:15" x14ac:dyDescent="0.2">
      <c r="A42" s="18">
        <f t="shared" si="5"/>
        <v>39711</v>
      </c>
      <c r="B42" s="37">
        <v>4893</v>
      </c>
      <c r="C42" s="39">
        <v>2896</v>
      </c>
      <c r="D42" s="37">
        <v>680</v>
      </c>
      <c r="E42" s="23">
        <f t="shared" si="0"/>
        <v>8469</v>
      </c>
      <c r="F42" s="37">
        <v>1519</v>
      </c>
      <c r="G42" s="39">
        <v>71</v>
      </c>
      <c r="H42" s="22">
        <f t="shared" si="1"/>
        <v>1590</v>
      </c>
      <c r="I42" s="39">
        <v>55</v>
      </c>
      <c r="J42" s="22">
        <f t="shared" si="2"/>
        <v>10114</v>
      </c>
      <c r="K42" s="44">
        <v>13387</v>
      </c>
      <c r="L42" s="43">
        <v>2098</v>
      </c>
      <c r="M42" s="23">
        <f t="shared" si="3"/>
        <v>15485</v>
      </c>
      <c r="O42" s="81"/>
    </row>
    <row r="43" spans="1:15" x14ac:dyDescent="0.2">
      <c r="A43" s="18">
        <f t="shared" si="5"/>
        <v>39718</v>
      </c>
      <c r="B43" s="37">
        <v>4744</v>
      </c>
      <c r="C43" s="39">
        <v>2550</v>
      </c>
      <c r="D43" s="37">
        <v>750</v>
      </c>
      <c r="E43" s="23">
        <f t="shared" si="0"/>
        <v>8044</v>
      </c>
      <c r="F43" s="37">
        <v>1540</v>
      </c>
      <c r="G43" s="39">
        <v>69</v>
      </c>
      <c r="H43" s="22">
        <f t="shared" si="1"/>
        <v>1609</v>
      </c>
      <c r="I43" s="39">
        <v>19</v>
      </c>
      <c r="J43" s="22">
        <f t="shared" si="2"/>
        <v>9672</v>
      </c>
      <c r="K43" s="44">
        <v>13954</v>
      </c>
      <c r="L43" s="43">
        <v>1304</v>
      </c>
      <c r="M43" s="23">
        <f t="shared" si="3"/>
        <v>15258</v>
      </c>
      <c r="O43" s="81"/>
    </row>
    <row r="44" spans="1:15" x14ac:dyDescent="0.2">
      <c r="A44" s="18">
        <f t="shared" si="5"/>
        <v>39725</v>
      </c>
      <c r="B44" s="37">
        <v>4748</v>
      </c>
      <c r="C44" s="39">
        <v>2734</v>
      </c>
      <c r="D44" s="37">
        <v>807</v>
      </c>
      <c r="E44" s="23">
        <f t="shared" ref="E44:E56" si="6">SUM(B44:D44)</f>
        <v>8289</v>
      </c>
      <c r="F44" s="37">
        <v>1694</v>
      </c>
      <c r="G44" s="39">
        <v>84</v>
      </c>
      <c r="H44" s="22">
        <f t="shared" ref="H44:H56" si="7">SUM(F44:G44)</f>
        <v>1778</v>
      </c>
      <c r="I44" s="39">
        <v>9</v>
      </c>
      <c r="J44" s="22">
        <f t="shared" ref="J44:J56" si="8">E44+H44+I44</f>
        <v>10076</v>
      </c>
      <c r="K44" s="44">
        <v>13235</v>
      </c>
      <c r="L44" s="43">
        <v>1396</v>
      </c>
      <c r="M44" s="23">
        <f t="shared" ref="M44:M56" si="9">SUM(K44:L44)</f>
        <v>14631</v>
      </c>
      <c r="O44" s="81"/>
    </row>
    <row r="45" spans="1:15" x14ac:dyDescent="0.2">
      <c r="A45" s="18">
        <f t="shared" si="5"/>
        <v>39732</v>
      </c>
      <c r="B45" s="37">
        <v>5233</v>
      </c>
      <c r="C45" s="39">
        <v>2941</v>
      </c>
      <c r="D45" s="37">
        <v>538</v>
      </c>
      <c r="E45" s="23">
        <f t="shared" si="6"/>
        <v>8712</v>
      </c>
      <c r="F45" s="37">
        <v>1738</v>
      </c>
      <c r="G45" s="39">
        <v>96</v>
      </c>
      <c r="H45" s="22">
        <f t="shared" si="7"/>
        <v>1834</v>
      </c>
      <c r="I45" s="39">
        <v>8</v>
      </c>
      <c r="J45" s="22">
        <f t="shared" si="8"/>
        <v>10554</v>
      </c>
      <c r="K45" s="44">
        <v>14123</v>
      </c>
      <c r="L45" s="43">
        <v>1418</v>
      </c>
      <c r="M45" s="23">
        <f t="shared" si="9"/>
        <v>15541</v>
      </c>
      <c r="O45" s="81"/>
    </row>
    <row r="46" spans="1:15" x14ac:dyDescent="0.2">
      <c r="A46" s="18">
        <f t="shared" si="5"/>
        <v>39739</v>
      </c>
      <c r="B46" s="37">
        <v>4471</v>
      </c>
      <c r="C46" s="39">
        <v>2706</v>
      </c>
      <c r="D46" s="37">
        <v>818</v>
      </c>
      <c r="E46" s="23">
        <f t="shared" si="6"/>
        <v>7995</v>
      </c>
      <c r="F46" s="37">
        <v>1467</v>
      </c>
      <c r="G46" s="39">
        <v>92</v>
      </c>
      <c r="H46" s="22">
        <f t="shared" si="7"/>
        <v>1559</v>
      </c>
      <c r="I46" s="39">
        <v>32</v>
      </c>
      <c r="J46" s="22">
        <f t="shared" si="8"/>
        <v>9586</v>
      </c>
      <c r="K46" s="44">
        <v>13676</v>
      </c>
      <c r="L46" s="43">
        <v>1406</v>
      </c>
      <c r="M46" s="23">
        <f t="shared" si="9"/>
        <v>15082</v>
      </c>
      <c r="O46" s="81"/>
    </row>
    <row r="47" spans="1:15" x14ac:dyDescent="0.2">
      <c r="A47" s="18">
        <f t="shared" si="5"/>
        <v>39746</v>
      </c>
      <c r="B47" s="37">
        <v>3959</v>
      </c>
      <c r="C47" s="39">
        <v>2743</v>
      </c>
      <c r="D47" s="37">
        <v>563</v>
      </c>
      <c r="E47" s="23">
        <f t="shared" si="6"/>
        <v>7265</v>
      </c>
      <c r="F47" s="37">
        <v>1816</v>
      </c>
      <c r="G47" s="39">
        <v>95</v>
      </c>
      <c r="H47" s="22">
        <f t="shared" si="7"/>
        <v>1911</v>
      </c>
      <c r="I47" s="39">
        <v>11</v>
      </c>
      <c r="J47" s="22">
        <f t="shared" si="8"/>
        <v>9187</v>
      </c>
      <c r="K47" s="44">
        <v>14391</v>
      </c>
      <c r="L47" s="43">
        <v>826</v>
      </c>
      <c r="M47" s="23">
        <f t="shared" si="9"/>
        <v>15217</v>
      </c>
      <c r="O47" s="81"/>
    </row>
    <row r="48" spans="1:15" x14ac:dyDescent="0.2">
      <c r="A48" s="18">
        <f t="shared" si="5"/>
        <v>39753</v>
      </c>
      <c r="B48" s="37">
        <v>3501</v>
      </c>
      <c r="C48" s="39">
        <v>2375</v>
      </c>
      <c r="D48" s="37">
        <v>578</v>
      </c>
      <c r="E48" s="23">
        <f t="shared" si="6"/>
        <v>6454</v>
      </c>
      <c r="F48" s="37">
        <v>2427</v>
      </c>
      <c r="G48" s="39">
        <v>67</v>
      </c>
      <c r="H48" s="22">
        <f t="shared" si="7"/>
        <v>2494</v>
      </c>
      <c r="I48" s="39">
        <v>4</v>
      </c>
      <c r="J48" s="22">
        <f t="shared" si="8"/>
        <v>8952</v>
      </c>
      <c r="K48" s="44">
        <v>14423</v>
      </c>
      <c r="L48" s="43">
        <v>884</v>
      </c>
      <c r="M48" s="23">
        <f t="shared" si="9"/>
        <v>15307</v>
      </c>
      <c r="O48" s="81"/>
    </row>
    <row r="49" spans="1:15" x14ac:dyDescent="0.2">
      <c r="A49" s="18">
        <f t="shared" si="5"/>
        <v>39760</v>
      </c>
      <c r="B49" s="37">
        <v>3720</v>
      </c>
      <c r="C49" s="39">
        <v>2624</v>
      </c>
      <c r="D49" s="37">
        <v>717</v>
      </c>
      <c r="E49" s="23">
        <f t="shared" si="6"/>
        <v>7061</v>
      </c>
      <c r="F49" s="37">
        <v>2116</v>
      </c>
      <c r="G49" s="39">
        <v>89</v>
      </c>
      <c r="H49" s="22">
        <f t="shared" si="7"/>
        <v>2205</v>
      </c>
      <c r="I49" s="39">
        <v>10</v>
      </c>
      <c r="J49" s="22">
        <f t="shared" si="8"/>
        <v>9276</v>
      </c>
      <c r="K49" s="44">
        <v>12543</v>
      </c>
      <c r="L49" s="43">
        <v>819</v>
      </c>
      <c r="M49" s="23">
        <f t="shared" si="9"/>
        <v>13362</v>
      </c>
      <c r="O49" s="81"/>
    </row>
    <row r="50" spans="1:15" x14ac:dyDescent="0.2">
      <c r="A50" s="18">
        <f t="shared" si="5"/>
        <v>39767</v>
      </c>
      <c r="B50" s="37">
        <v>3905</v>
      </c>
      <c r="C50" s="39">
        <v>2542</v>
      </c>
      <c r="D50" s="37">
        <v>884</v>
      </c>
      <c r="E50" s="23">
        <f t="shared" si="6"/>
        <v>7331</v>
      </c>
      <c r="F50" s="37">
        <v>1894</v>
      </c>
      <c r="G50" s="39">
        <v>101</v>
      </c>
      <c r="H50" s="22">
        <f t="shared" si="7"/>
        <v>1995</v>
      </c>
      <c r="I50" s="39">
        <v>1</v>
      </c>
      <c r="J50" s="22">
        <f t="shared" si="8"/>
        <v>9327</v>
      </c>
      <c r="K50" s="44">
        <v>14248</v>
      </c>
      <c r="L50" s="43">
        <v>816</v>
      </c>
      <c r="M50" s="23">
        <f t="shared" si="9"/>
        <v>15064</v>
      </c>
      <c r="O50" s="81"/>
    </row>
    <row r="51" spans="1:15" x14ac:dyDescent="0.2">
      <c r="A51" s="18">
        <f t="shared" si="5"/>
        <v>39774</v>
      </c>
      <c r="B51" s="37">
        <v>2726</v>
      </c>
      <c r="C51" s="39">
        <v>2273</v>
      </c>
      <c r="D51" s="37">
        <v>777</v>
      </c>
      <c r="E51" s="23">
        <f t="shared" si="6"/>
        <v>5776</v>
      </c>
      <c r="F51" s="37">
        <v>2163</v>
      </c>
      <c r="G51" s="39">
        <v>57</v>
      </c>
      <c r="H51" s="22">
        <f t="shared" si="7"/>
        <v>2220</v>
      </c>
      <c r="I51" s="39">
        <v>7</v>
      </c>
      <c r="J51" s="22">
        <f t="shared" si="8"/>
        <v>8003</v>
      </c>
      <c r="K51" s="44">
        <v>13764</v>
      </c>
      <c r="L51" s="43">
        <v>1073</v>
      </c>
      <c r="M51" s="23">
        <f t="shared" si="9"/>
        <v>14837</v>
      </c>
      <c r="O51" s="81"/>
    </row>
    <row r="52" spans="1:15" x14ac:dyDescent="0.2">
      <c r="A52" s="18">
        <f t="shared" si="5"/>
        <v>39781</v>
      </c>
      <c r="B52" s="37">
        <v>3253</v>
      </c>
      <c r="C52" s="39">
        <v>2705</v>
      </c>
      <c r="D52" s="37">
        <v>928</v>
      </c>
      <c r="E52" s="23">
        <f t="shared" si="6"/>
        <v>6886</v>
      </c>
      <c r="F52" s="37">
        <v>2308</v>
      </c>
      <c r="G52" s="39">
        <v>117</v>
      </c>
      <c r="H52" s="22">
        <f t="shared" si="7"/>
        <v>2425</v>
      </c>
      <c r="I52" s="39">
        <v>6</v>
      </c>
      <c r="J52" s="22">
        <f t="shared" si="8"/>
        <v>9317</v>
      </c>
      <c r="K52" s="44">
        <v>12125</v>
      </c>
      <c r="L52" s="43">
        <v>1224</v>
      </c>
      <c r="M52" s="23">
        <f t="shared" si="9"/>
        <v>13349</v>
      </c>
      <c r="O52" s="81"/>
    </row>
    <row r="53" spans="1:15" x14ac:dyDescent="0.2">
      <c r="A53" s="18">
        <f t="shared" si="5"/>
        <v>39788</v>
      </c>
      <c r="B53" s="37">
        <v>3851</v>
      </c>
      <c r="C53" s="39">
        <v>3080</v>
      </c>
      <c r="D53" s="37">
        <v>1020</v>
      </c>
      <c r="E53" s="23">
        <f t="shared" si="6"/>
        <v>7951</v>
      </c>
      <c r="F53" s="37">
        <v>1845</v>
      </c>
      <c r="G53" s="39">
        <v>81</v>
      </c>
      <c r="H53" s="22">
        <f t="shared" si="7"/>
        <v>1926</v>
      </c>
      <c r="I53" s="39">
        <v>9</v>
      </c>
      <c r="J53" s="22">
        <f t="shared" si="8"/>
        <v>9886</v>
      </c>
      <c r="K53" s="44">
        <v>12550</v>
      </c>
      <c r="L53" s="43">
        <v>1371</v>
      </c>
      <c r="M53" s="23">
        <f t="shared" si="9"/>
        <v>13921</v>
      </c>
      <c r="O53" s="81"/>
    </row>
    <row r="54" spans="1:15" x14ac:dyDescent="0.2">
      <c r="A54" s="18">
        <f t="shared" si="5"/>
        <v>39795</v>
      </c>
      <c r="B54" s="37">
        <v>4017</v>
      </c>
      <c r="C54" s="39">
        <v>3179</v>
      </c>
      <c r="D54" s="37">
        <v>1105</v>
      </c>
      <c r="E54" s="23">
        <f t="shared" si="6"/>
        <v>8301</v>
      </c>
      <c r="F54" s="37">
        <v>1548</v>
      </c>
      <c r="G54" s="39">
        <v>87</v>
      </c>
      <c r="H54" s="22">
        <f t="shared" si="7"/>
        <v>1635</v>
      </c>
      <c r="I54" s="39">
        <v>9</v>
      </c>
      <c r="J54" s="22">
        <f t="shared" si="8"/>
        <v>9945</v>
      </c>
      <c r="K54" s="44">
        <v>12039</v>
      </c>
      <c r="L54" s="43">
        <v>796</v>
      </c>
      <c r="M54" s="23">
        <f t="shared" si="9"/>
        <v>12835</v>
      </c>
      <c r="O54" s="81"/>
    </row>
    <row r="55" spans="1:15" x14ac:dyDescent="0.2">
      <c r="A55" s="18">
        <f t="shared" si="5"/>
        <v>39802</v>
      </c>
      <c r="B55" s="37">
        <v>3812</v>
      </c>
      <c r="C55" s="39">
        <v>2936</v>
      </c>
      <c r="D55" s="37">
        <v>1112</v>
      </c>
      <c r="E55" s="23">
        <f t="shared" si="6"/>
        <v>7860</v>
      </c>
      <c r="F55" s="37">
        <v>2008</v>
      </c>
      <c r="G55" s="39">
        <v>82</v>
      </c>
      <c r="H55" s="22">
        <f t="shared" si="7"/>
        <v>2090</v>
      </c>
      <c r="I55" s="39">
        <v>4</v>
      </c>
      <c r="J55" s="22">
        <f t="shared" si="8"/>
        <v>9954</v>
      </c>
      <c r="K55" s="44">
        <v>13810</v>
      </c>
      <c r="L55" s="43">
        <v>1001</v>
      </c>
      <c r="M55" s="23">
        <f t="shared" si="9"/>
        <v>14811</v>
      </c>
      <c r="O55" s="81"/>
    </row>
    <row r="56" spans="1:15" x14ac:dyDescent="0.2">
      <c r="A56" s="25">
        <f t="shared" si="5"/>
        <v>39809</v>
      </c>
      <c r="B56" s="40">
        <v>1937</v>
      </c>
      <c r="C56" s="41">
        <v>1750</v>
      </c>
      <c r="D56" s="40">
        <v>306</v>
      </c>
      <c r="E56" s="27">
        <f t="shared" si="6"/>
        <v>3993</v>
      </c>
      <c r="F56" s="40">
        <v>833</v>
      </c>
      <c r="G56" s="41">
        <v>36</v>
      </c>
      <c r="H56" s="26">
        <f t="shared" si="7"/>
        <v>869</v>
      </c>
      <c r="I56" s="41">
        <v>23</v>
      </c>
      <c r="J56" s="26">
        <f t="shared" si="8"/>
        <v>4885</v>
      </c>
      <c r="K56" s="45">
        <v>5194</v>
      </c>
      <c r="L56" s="46">
        <v>338</v>
      </c>
      <c r="M56" s="27">
        <f t="shared" si="9"/>
        <v>5532</v>
      </c>
      <c r="O56" s="81"/>
    </row>
    <row r="57" spans="1:15" x14ac:dyDescent="0.2">
      <c r="A57" s="28"/>
      <c r="O57" s="81"/>
    </row>
    <row r="58" spans="1:15" x14ac:dyDescent="0.2">
      <c r="A58" s="29" t="s">
        <v>18</v>
      </c>
      <c r="B58" s="21">
        <f>B5+B6+B7+B8+B9</f>
        <v>13782</v>
      </c>
      <c r="C58" s="21">
        <f>C5+C6+C7+C8+C9</f>
        <v>12580</v>
      </c>
      <c r="D58" s="21">
        <f>D5+D6+D7+D8+D9</f>
        <v>4125</v>
      </c>
      <c r="E58" s="21">
        <f t="shared" ref="E58:E68" si="10">SUM(B58:D58)</f>
        <v>30487</v>
      </c>
      <c r="F58" s="21">
        <f>F5+F6+F7+F8+F9</f>
        <v>6749</v>
      </c>
      <c r="G58" s="21">
        <f>G5+G6+G7+G8+G9</f>
        <v>224</v>
      </c>
      <c r="H58" s="30">
        <f t="shared" ref="H58:H68" si="11">SUM(F58:G58)</f>
        <v>6973</v>
      </c>
      <c r="I58" s="21">
        <f>I5+I6+I7+I8+I9</f>
        <v>94</v>
      </c>
      <c r="J58" s="30">
        <f t="shared" ref="J58:J68" si="12">E58+H58+I58</f>
        <v>37554</v>
      </c>
      <c r="K58" s="21">
        <f>K5+K6+K7+K8+K9</f>
        <v>43687</v>
      </c>
      <c r="L58" s="21">
        <f>L5+L6+L7+L8+L9</f>
        <v>8493</v>
      </c>
      <c r="M58" s="23">
        <f t="shared" ref="M58:M68" si="13">SUM(K58:L58)</f>
        <v>52180</v>
      </c>
      <c r="O58" s="81"/>
    </row>
    <row r="59" spans="1:15" x14ac:dyDescent="0.2">
      <c r="A59" s="31" t="s">
        <v>19</v>
      </c>
      <c r="B59" s="23">
        <f>B10+B11+B12+B13</f>
        <v>12941</v>
      </c>
      <c r="C59" s="23">
        <f>C10+C11+C12+C13</f>
        <v>11913</v>
      </c>
      <c r="D59" s="23">
        <f>D10+D11+D12+D13</f>
        <v>3566</v>
      </c>
      <c r="E59" s="23">
        <f t="shared" si="10"/>
        <v>28420</v>
      </c>
      <c r="F59" s="23">
        <f>F10+F11+F12+F13</f>
        <v>5724</v>
      </c>
      <c r="G59" s="23">
        <f>G10+G11+G12+G13</f>
        <v>213</v>
      </c>
      <c r="H59" s="22">
        <f t="shared" si="11"/>
        <v>5937</v>
      </c>
      <c r="I59" s="23">
        <f>I10+I11+I12+I13</f>
        <v>41</v>
      </c>
      <c r="J59" s="22">
        <f t="shared" si="12"/>
        <v>34398</v>
      </c>
      <c r="K59" s="23">
        <f>K10+K11+K12+K13</f>
        <v>33214</v>
      </c>
      <c r="L59" s="23">
        <f>L10+L11+L12+L13</f>
        <v>7190</v>
      </c>
      <c r="M59" s="23">
        <f t="shared" si="13"/>
        <v>40404</v>
      </c>
      <c r="O59" s="81"/>
    </row>
    <row r="60" spans="1:15" x14ac:dyDescent="0.2">
      <c r="A60" s="31" t="s">
        <v>20</v>
      </c>
      <c r="B60" s="23">
        <f>B14+B15+B16+B17</f>
        <v>13547</v>
      </c>
      <c r="C60" s="23">
        <f>C14+C15+C16+C17</f>
        <v>10614</v>
      </c>
      <c r="D60" s="23">
        <f>D14+D15+D16+D17</f>
        <v>2693</v>
      </c>
      <c r="E60" s="23">
        <f t="shared" si="10"/>
        <v>26854</v>
      </c>
      <c r="F60" s="23">
        <f>F14+F15+F16+F17</f>
        <v>4426</v>
      </c>
      <c r="G60" s="23">
        <f>G14+G15+G16+G17</f>
        <v>192</v>
      </c>
      <c r="H60" s="22">
        <f t="shared" si="11"/>
        <v>4618</v>
      </c>
      <c r="I60" s="23">
        <f>I14+I15+I16+I17</f>
        <v>41</v>
      </c>
      <c r="J60" s="22">
        <f t="shared" si="12"/>
        <v>31513</v>
      </c>
      <c r="K60" s="23">
        <f>K14+K15+K16+K17</f>
        <v>28571</v>
      </c>
      <c r="L60" s="23">
        <f>L14+L15+L16+L17</f>
        <v>6192</v>
      </c>
      <c r="M60" s="23">
        <f t="shared" si="13"/>
        <v>34763</v>
      </c>
      <c r="O60" s="81"/>
    </row>
    <row r="61" spans="1:15" x14ac:dyDescent="0.2">
      <c r="A61" s="31" t="s">
        <v>21</v>
      </c>
      <c r="B61" s="23">
        <f>B18+B19+B20+B21+B22</f>
        <v>16361</v>
      </c>
      <c r="C61" s="23">
        <f>C18+C19+C20+C21+C22</f>
        <v>13082</v>
      </c>
      <c r="D61" s="23">
        <f>D18+D19+D20+D21+D22</f>
        <v>3102</v>
      </c>
      <c r="E61" s="23">
        <f t="shared" si="10"/>
        <v>32545</v>
      </c>
      <c r="F61" s="23">
        <f>F18+F19+F20+F21+F22</f>
        <v>6092</v>
      </c>
      <c r="G61" s="23">
        <f>G18+G19+G20+G21+G22</f>
        <v>300</v>
      </c>
      <c r="H61" s="22">
        <f t="shared" si="11"/>
        <v>6392</v>
      </c>
      <c r="I61" s="23">
        <f>I18+I19+I20+I21+I22</f>
        <v>76</v>
      </c>
      <c r="J61" s="22">
        <f t="shared" si="12"/>
        <v>39013</v>
      </c>
      <c r="K61" s="23">
        <f>K18+K19+K20+K21+K22</f>
        <v>39338</v>
      </c>
      <c r="L61" s="23">
        <f>L18+L19+L20+L21+L22</f>
        <v>8744</v>
      </c>
      <c r="M61" s="23">
        <f t="shared" si="13"/>
        <v>48082</v>
      </c>
      <c r="O61" s="81"/>
    </row>
    <row r="62" spans="1:15" x14ac:dyDescent="0.2">
      <c r="A62" s="31" t="s">
        <v>22</v>
      </c>
      <c r="B62" s="23">
        <f>B23+B24+B25+B26</f>
        <v>13838</v>
      </c>
      <c r="C62" s="23">
        <f>C23+C24+C25+C26</f>
        <v>10699</v>
      </c>
      <c r="D62" s="23">
        <f>D23+D24+D25+D26</f>
        <v>3650</v>
      </c>
      <c r="E62" s="23">
        <f t="shared" si="10"/>
        <v>28187</v>
      </c>
      <c r="F62" s="23">
        <f>F23+F24+F25+F26</f>
        <v>4543</v>
      </c>
      <c r="G62" s="23">
        <f>G23+G24+G25+G26</f>
        <v>329</v>
      </c>
      <c r="H62" s="22">
        <f t="shared" si="11"/>
        <v>4872</v>
      </c>
      <c r="I62" s="23">
        <f>I23+I24+I25+I26</f>
        <v>75</v>
      </c>
      <c r="J62" s="22">
        <f t="shared" si="12"/>
        <v>33134</v>
      </c>
      <c r="K62" s="23">
        <f>K23+K24+K25+K26</f>
        <v>38795</v>
      </c>
      <c r="L62" s="23">
        <f>L23+L24+L25+L26</f>
        <v>5335</v>
      </c>
      <c r="M62" s="23">
        <f t="shared" si="13"/>
        <v>44130</v>
      </c>
      <c r="O62" s="81"/>
    </row>
    <row r="63" spans="1:15" x14ac:dyDescent="0.2">
      <c r="A63" s="31" t="s">
        <v>23</v>
      </c>
      <c r="B63" s="23">
        <f>B27+B28+B29+B30</f>
        <v>12197</v>
      </c>
      <c r="C63" s="23">
        <f>C27+C28+C29+C30</f>
        <v>9146</v>
      </c>
      <c r="D63" s="23">
        <f>D27+D28+D29+D30</f>
        <v>3564</v>
      </c>
      <c r="E63" s="23">
        <f t="shared" si="10"/>
        <v>24907</v>
      </c>
      <c r="F63" s="23">
        <f>F27+F28+F29+F30</f>
        <v>5539</v>
      </c>
      <c r="G63" s="23">
        <f>G27+G28+G29+G30</f>
        <v>288</v>
      </c>
      <c r="H63" s="22">
        <f t="shared" si="11"/>
        <v>5827</v>
      </c>
      <c r="I63" s="23">
        <f>I27+I28+I29+I30</f>
        <v>157</v>
      </c>
      <c r="J63" s="22">
        <f t="shared" si="12"/>
        <v>30891</v>
      </c>
      <c r="K63" s="23">
        <f>K27+K28+K29+K30</f>
        <v>48025</v>
      </c>
      <c r="L63" s="23">
        <f>L27+L28+L29+L30</f>
        <v>5619</v>
      </c>
      <c r="M63" s="23">
        <f t="shared" si="13"/>
        <v>53644</v>
      </c>
      <c r="O63" s="81"/>
    </row>
    <row r="64" spans="1:15" x14ac:dyDescent="0.2">
      <c r="A64" s="31" t="s">
        <v>24</v>
      </c>
      <c r="B64" s="23">
        <f>B31+B32+B33+B34+B35</f>
        <v>14735</v>
      </c>
      <c r="C64" s="23">
        <f>C31+C32+C33+C34+C35</f>
        <v>10938</v>
      </c>
      <c r="D64" s="23">
        <f>D31+D32+D33+D34+D35</f>
        <v>4981</v>
      </c>
      <c r="E64" s="23">
        <f t="shared" si="10"/>
        <v>30654</v>
      </c>
      <c r="F64" s="23">
        <f>F31+F32+F33+F34+F35</f>
        <v>7384</v>
      </c>
      <c r="G64" s="23">
        <f>G31+G32+G33+G34+G35</f>
        <v>317</v>
      </c>
      <c r="H64" s="22">
        <f t="shared" si="11"/>
        <v>7701</v>
      </c>
      <c r="I64" s="23">
        <f>I31+I32+I33+I34+I35</f>
        <v>56</v>
      </c>
      <c r="J64" s="22">
        <f t="shared" si="12"/>
        <v>38411</v>
      </c>
      <c r="K64" s="23">
        <f>K31+K32+K33+K34+K35</f>
        <v>63100</v>
      </c>
      <c r="L64" s="23">
        <f>L31+L32+L33+L34+L35</f>
        <v>5850</v>
      </c>
      <c r="M64" s="23">
        <f t="shared" si="13"/>
        <v>68950</v>
      </c>
      <c r="O64" s="81"/>
    </row>
    <row r="65" spans="1:15" x14ac:dyDescent="0.2">
      <c r="A65" s="31" t="s">
        <v>25</v>
      </c>
      <c r="B65" s="23">
        <f>B36+B37+B38+B39</f>
        <v>10801</v>
      </c>
      <c r="C65" s="23">
        <f>C36+C37+C38+C39</f>
        <v>7627</v>
      </c>
      <c r="D65" s="23">
        <f>D36+D37+D38+D39</f>
        <v>2304</v>
      </c>
      <c r="E65" s="23">
        <f t="shared" si="10"/>
        <v>20732</v>
      </c>
      <c r="F65" s="23">
        <f>F36+F37+F38+F39</f>
        <v>6130</v>
      </c>
      <c r="G65" s="23">
        <f>G36+G37+G38+G39</f>
        <v>278</v>
      </c>
      <c r="H65" s="22">
        <f t="shared" si="11"/>
        <v>6408</v>
      </c>
      <c r="I65" s="23">
        <f>I36+I37+I38+I39</f>
        <v>29</v>
      </c>
      <c r="J65" s="22">
        <f t="shared" si="12"/>
        <v>27169</v>
      </c>
      <c r="K65" s="23">
        <f>K36+K37+K38+K39</f>
        <v>53916</v>
      </c>
      <c r="L65" s="23">
        <f>L36+L37+L38+L39</f>
        <v>6862</v>
      </c>
      <c r="M65" s="23">
        <f t="shared" si="13"/>
        <v>60778</v>
      </c>
      <c r="O65" s="81"/>
    </row>
    <row r="66" spans="1:15" x14ac:dyDescent="0.2">
      <c r="A66" s="31" t="s">
        <v>26</v>
      </c>
      <c r="B66" s="23">
        <f>B40+B41+B42+B43</f>
        <v>17873</v>
      </c>
      <c r="C66" s="23">
        <f>C40+C41+C42+C43</f>
        <v>10657</v>
      </c>
      <c r="D66" s="23">
        <f>D40+D41+D42+D43</f>
        <v>2809</v>
      </c>
      <c r="E66" s="23">
        <f t="shared" si="10"/>
        <v>31339</v>
      </c>
      <c r="F66" s="23">
        <f>F40+F41+F42+F43</f>
        <v>6208</v>
      </c>
      <c r="G66" s="23">
        <f>G40+G41+G42+G43</f>
        <v>286</v>
      </c>
      <c r="H66" s="22">
        <f t="shared" si="11"/>
        <v>6494</v>
      </c>
      <c r="I66" s="23">
        <f>I40+I41+I42+I43</f>
        <v>145</v>
      </c>
      <c r="J66" s="22">
        <f t="shared" si="12"/>
        <v>37978</v>
      </c>
      <c r="K66" s="23">
        <f>K40+K41+K42+K43</f>
        <v>55751</v>
      </c>
      <c r="L66" s="23">
        <f>L40+L41+L42+L43</f>
        <v>6997</v>
      </c>
      <c r="M66" s="23">
        <f t="shared" si="13"/>
        <v>62748</v>
      </c>
      <c r="O66" s="81"/>
    </row>
    <row r="67" spans="1:15" x14ac:dyDescent="0.2">
      <c r="A67" s="31" t="s">
        <v>27</v>
      </c>
      <c r="B67" s="23">
        <f>B44+B45+B46+B47+B48</f>
        <v>21912</v>
      </c>
      <c r="C67" s="23">
        <f>C44+C45+C46+C47+C48</f>
        <v>13499</v>
      </c>
      <c r="D67" s="23">
        <f>D44+D45+D46+D47+D48</f>
        <v>3304</v>
      </c>
      <c r="E67" s="23">
        <f t="shared" si="10"/>
        <v>38715</v>
      </c>
      <c r="F67" s="23">
        <f>F44+F45+F46+F47+F48</f>
        <v>9142</v>
      </c>
      <c r="G67" s="23">
        <f>G44+G45+G46+G47+G48</f>
        <v>434</v>
      </c>
      <c r="H67" s="22">
        <f t="shared" si="11"/>
        <v>9576</v>
      </c>
      <c r="I67" s="23">
        <f>I44+I45+I46+I47+I48</f>
        <v>64</v>
      </c>
      <c r="J67" s="22">
        <f t="shared" si="12"/>
        <v>48355</v>
      </c>
      <c r="K67" s="23">
        <f>K44+K45+K46+K47+K48</f>
        <v>69848</v>
      </c>
      <c r="L67" s="23">
        <f>L44+L45+L46+L47+L48</f>
        <v>5930</v>
      </c>
      <c r="M67" s="23">
        <f t="shared" si="13"/>
        <v>75778</v>
      </c>
      <c r="O67" s="81"/>
    </row>
    <row r="68" spans="1:15" x14ac:dyDescent="0.2">
      <c r="A68" s="31" t="s">
        <v>28</v>
      </c>
      <c r="B68" s="23">
        <f>B49+B50+B51+B52</f>
        <v>13604</v>
      </c>
      <c r="C68" s="23">
        <f>C49+C50+C51+C52</f>
        <v>10144</v>
      </c>
      <c r="D68" s="23">
        <f>D49+D50+D51+D52</f>
        <v>3306</v>
      </c>
      <c r="E68" s="23">
        <f t="shared" si="10"/>
        <v>27054</v>
      </c>
      <c r="F68" s="23">
        <f>F49+F50+F51+F52</f>
        <v>8481</v>
      </c>
      <c r="G68" s="23">
        <f>G49+G50+G51+G52</f>
        <v>364</v>
      </c>
      <c r="H68" s="22">
        <f t="shared" si="11"/>
        <v>8845</v>
      </c>
      <c r="I68" s="23">
        <f>I49+I50+I51+I52</f>
        <v>24</v>
      </c>
      <c r="J68" s="22">
        <f t="shared" si="12"/>
        <v>35923</v>
      </c>
      <c r="K68" s="23">
        <f>K49+K50+K51+K52</f>
        <v>52680</v>
      </c>
      <c r="L68" s="23">
        <f>L49+L50+L51+L52</f>
        <v>3932</v>
      </c>
      <c r="M68" s="23">
        <f t="shared" si="13"/>
        <v>56612</v>
      </c>
      <c r="O68" s="81"/>
    </row>
    <row r="69" spans="1:15" x14ac:dyDescent="0.2">
      <c r="A69" s="32" t="s">
        <v>29</v>
      </c>
      <c r="B69" s="27">
        <f t="shared" ref="B69:M69" si="14">B53+B54+B55+B56</f>
        <v>13617</v>
      </c>
      <c r="C69" s="27">
        <f t="shared" si="14"/>
        <v>10945</v>
      </c>
      <c r="D69" s="27">
        <f t="shared" si="14"/>
        <v>3543</v>
      </c>
      <c r="E69" s="27">
        <f t="shared" si="14"/>
        <v>28105</v>
      </c>
      <c r="F69" s="27">
        <f t="shared" si="14"/>
        <v>6234</v>
      </c>
      <c r="G69" s="27">
        <f t="shared" si="14"/>
        <v>286</v>
      </c>
      <c r="H69" s="27">
        <f t="shared" si="14"/>
        <v>6520</v>
      </c>
      <c r="I69" s="27">
        <f t="shared" si="14"/>
        <v>45</v>
      </c>
      <c r="J69" s="27">
        <f t="shared" si="14"/>
        <v>34670</v>
      </c>
      <c r="K69" s="27">
        <f t="shared" si="14"/>
        <v>43593</v>
      </c>
      <c r="L69" s="27">
        <f t="shared" si="14"/>
        <v>3506</v>
      </c>
      <c r="M69" s="27">
        <f t="shared" si="14"/>
        <v>47099</v>
      </c>
      <c r="O69" s="81"/>
    </row>
    <row r="70" spans="1:15" x14ac:dyDescent="0.2">
      <c r="O70" s="81"/>
    </row>
    <row r="71" spans="1:15" x14ac:dyDescent="0.2">
      <c r="A71" s="29" t="s">
        <v>30</v>
      </c>
      <c r="B71" s="21">
        <f>B58+B59+B60</f>
        <v>40270</v>
      </c>
      <c r="C71" s="21">
        <f>C58+C59+C60</f>
        <v>35107</v>
      </c>
      <c r="D71" s="21">
        <f>D58+D59+D60</f>
        <v>10384</v>
      </c>
      <c r="E71" s="21">
        <f>SUM(B71:D71)</f>
        <v>85761</v>
      </c>
      <c r="F71" s="21">
        <f>F58+F59+F60</f>
        <v>16899</v>
      </c>
      <c r="G71" s="21">
        <f>G58+G59+G60</f>
        <v>629</v>
      </c>
      <c r="H71" s="21">
        <f>SUM(F71:G71)</f>
        <v>17528</v>
      </c>
      <c r="I71" s="21">
        <f>I58+I59+I60</f>
        <v>176</v>
      </c>
      <c r="J71" s="21">
        <f>E71+H71+I71</f>
        <v>103465</v>
      </c>
      <c r="K71" s="21">
        <f>K58+K59+K60</f>
        <v>105472</v>
      </c>
      <c r="L71" s="21">
        <f>L58+L59+L60</f>
        <v>21875</v>
      </c>
      <c r="M71" s="21">
        <f>SUM(K71:L71)</f>
        <v>127347</v>
      </c>
      <c r="O71" s="81"/>
    </row>
    <row r="72" spans="1:15" x14ac:dyDescent="0.2">
      <c r="A72" s="31" t="s">
        <v>31</v>
      </c>
      <c r="B72" s="23">
        <f>B61+B62+B63</f>
        <v>42396</v>
      </c>
      <c r="C72" s="23">
        <f>C61+C62+C63</f>
        <v>32927</v>
      </c>
      <c r="D72" s="23">
        <f>D61+D62+D63</f>
        <v>10316</v>
      </c>
      <c r="E72" s="23">
        <f>SUM(B72:D72)</f>
        <v>85639</v>
      </c>
      <c r="F72" s="23">
        <f>F61+F62+F63</f>
        <v>16174</v>
      </c>
      <c r="G72" s="23">
        <f>G61+G62+G63</f>
        <v>917</v>
      </c>
      <c r="H72" s="23">
        <f>SUM(F72:G72)</f>
        <v>17091</v>
      </c>
      <c r="I72" s="23">
        <f>I61+I62+I63</f>
        <v>308</v>
      </c>
      <c r="J72" s="23">
        <f>E72+H72+I72</f>
        <v>103038</v>
      </c>
      <c r="K72" s="23">
        <f>K61+K62+K63</f>
        <v>126158</v>
      </c>
      <c r="L72" s="23">
        <f>L61+L62+L63</f>
        <v>19698</v>
      </c>
      <c r="M72" s="23">
        <f>SUM(K72:L72)</f>
        <v>145856</v>
      </c>
      <c r="O72" s="81"/>
    </row>
    <row r="73" spans="1:15" x14ac:dyDescent="0.2">
      <c r="A73" s="31" t="s">
        <v>32</v>
      </c>
      <c r="B73" s="23">
        <f>B64+B65+B66</f>
        <v>43409</v>
      </c>
      <c r="C73" s="23">
        <f>C64+C65+C66</f>
        <v>29222</v>
      </c>
      <c r="D73" s="23">
        <f>D64+D65+D66</f>
        <v>10094</v>
      </c>
      <c r="E73" s="23">
        <f>SUM(B73:D73)</f>
        <v>82725</v>
      </c>
      <c r="F73" s="23">
        <f>F64+F65+F66</f>
        <v>19722</v>
      </c>
      <c r="G73" s="23">
        <f>G64+G65+G66</f>
        <v>881</v>
      </c>
      <c r="H73" s="23">
        <f>SUM(F73:G73)</f>
        <v>20603</v>
      </c>
      <c r="I73" s="23">
        <f>I64+I65+I66</f>
        <v>230</v>
      </c>
      <c r="J73" s="23">
        <f>E73+H73+I73</f>
        <v>103558</v>
      </c>
      <c r="K73" s="23">
        <f>K64+K65+K66</f>
        <v>172767</v>
      </c>
      <c r="L73" s="23">
        <f>L64+L65+L66</f>
        <v>19709</v>
      </c>
      <c r="M73" s="23">
        <f>SUM(K73:L73)</f>
        <v>192476</v>
      </c>
      <c r="O73" s="81"/>
    </row>
    <row r="74" spans="1:15" x14ac:dyDescent="0.2">
      <c r="A74" s="32" t="s">
        <v>33</v>
      </c>
      <c r="B74" s="27">
        <f>B67+B68+B69</f>
        <v>49133</v>
      </c>
      <c r="C74" s="27">
        <f>C67+C68+C69</f>
        <v>34588</v>
      </c>
      <c r="D74" s="27">
        <f>D67+D68+D69</f>
        <v>10153</v>
      </c>
      <c r="E74" s="27">
        <f>SUM(B74:D74)</f>
        <v>93874</v>
      </c>
      <c r="F74" s="27">
        <f>F67+F68+F69</f>
        <v>23857</v>
      </c>
      <c r="G74" s="27">
        <f>G67+G68+G69</f>
        <v>1084</v>
      </c>
      <c r="H74" s="27">
        <f>SUM(F74:G74)</f>
        <v>24941</v>
      </c>
      <c r="I74" s="27">
        <f>I67+I68+I69</f>
        <v>133</v>
      </c>
      <c r="J74" s="27">
        <f>E74+H74+I74</f>
        <v>118948</v>
      </c>
      <c r="K74" s="27">
        <f>K67+K68+K69</f>
        <v>166121</v>
      </c>
      <c r="L74" s="27">
        <f>L67+L68+L69</f>
        <v>13368</v>
      </c>
      <c r="M74" s="27">
        <f>SUM(K74:L74)</f>
        <v>179489</v>
      </c>
      <c r="O74" s="81"/>
    </row>
    <row r="75" spans="1:15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O75" s="81"/>
    </row>
    <row r="76" spans="1:15" x14ac:dyDescent="0.2">
      <c r="A76" s="33" t="s">
        <v>34</v>
      </c>
      <c r="B76" s="34">
        <f>SUM(B71:B74)</f>
        <v>175208</v>
      </c>
      <c r="C76" s="34">
        <f>SUM(C71:C74)</f>
        <v>131844</v>
      </c>
      <c r="D76" s="34">
        <f>SUM(D71:D74)</f>
        <v>40947</v>
      </c>
      <c r="E76" s="35">
        <f>SUM(B76:D76)</f>
        <v>347999</v>
      </c>
      <c r="F76" s="34">
        <f>SUM(F71:F74)</f>
        <v>76652</v>
      </c>
      <c r="G76" s="34">
        <f>SUM(G71:G74)</f>
        <v>3511</v>
      </c>
      <c r="H76" s="34">
        <f>SUM(F76:G76)</f>
        <v>80163</v>
      </c>
      <c r="I76" s="34">
        <f>SUM(I71:I74)</f>
        <v>847</v>
      </c>
      <c r="J76" s="34">
        <f>E76+H76+I76</f>
        <v>429009</v>
      </c>
      <c r="K76" s="34">
        <f>SUM(K71:K74)</f>
        <v>570518</v>
      </c>
      <c r="L76" s="34">
        <f>SUM(L71:L74)</f>
        <v>74650</v>
      </c>
      <c r="M76" s="36">
        <f>SUM(K76:L76)</f>
        <v>645168</v>
      </c>
      <c r="O76" s="81"/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76"/>
  <sheetViews>
    <sheetView zoomScale="75" zoomScaleNormal="75" workbookViewId="0">
      <selection activeCell="F46" sqref="F46"/>
    </sheetView>
  </sheetViews>
  <sheetFormatPr defaultRowHeight="12.75" x14ac:dyDescent="0.2"/>
  <cols>
    <col min="1" max="1" width="10.42578125" customWidth="1"/>
    <col min="4" max="4" width="10.85546875" customWidth="1"/>
    <col min="11" max="11" width="9" customWidth="1"/>
  </cols>
  <sheetData>
    <row r="1" spans="1:16" x14ac:dyDescent="0.2">
      <c r="A1" s="1" t="s">
        <v>42</v>
      </c>
    </row>
    <row r="3" spans="1:16" x14ac:dyDescent="0.2">
      <c r="A3" s="2" t="s">
        <v>1</v>
      </c>
      <c r="B3" s="3" t="s">
        <v>2</v>
      </c>
      <c r="C3" s="4"/>
      <c r="D3" s="4"/>
      <c r="E3" s="5"/>
      <c r="F3" s="3" t="s">
        <v>3</v>
      </c>
      <c r="G3" s="4"/>
      <c r="H3" s="6"/>
      <c r="I3" s="7"/>
      <c r="J3" s="8" t="s">
        <v>4</v>
      </c>
      <c r="K3" s="9" t="s">
        <v>5</v>
      </c>
      <c r="L3" s="10" t="s">
        <v>6</v>
      </c>
      <c r="M3" s="9" t="s">
        <v>4</v>
      </c>
    </row>
    <row r="4" spans="1:16" x14ac:dyDescent="0.2">
      <c r="A4" s="11" t="s">
        <v>7</v>
      </c>
      <c r="B4" s="12" t="s">
        <v>8</v>
      </c>
      <c r="C4" s="13" t="s">
        <v>9</v>
      </c>
      <c r="D4" s="13" t="s">
        <v>10</v>
      </c>
      <c r="E4" s="13" t="s">
        <v>4</v>
      </c>
      <c r="F4" s="12" t="s">
        <v>11</v>
      </c>
      <c r="G4" s="13" t="s">
        <v>12</v>
      </c>
      <c r="H4" s="14" t="s">
        <v>4</v>
      </c>
      <c r="I4" s="12" t="s">
        <v>13</v>
      </c>
      <c r="J4" s="15" t="s">
        <v>14</v>
      </c>
      <c r="K4" s="16" t="s">
        <v>15</v>
      </c>
      <c r="L4" s="17" t="s">
        <v>16</v>
      </c>
      <c r="M4" s="16" t="s">
        <v>17</v>
      </c>
    </row>
    <row r="5" spans="1:16" x14ac:dyDescent="0.2">
      <c r="A5" s="18">
        <v>39816</v>
      </c>
      <c r="B5" s="37">
        <v>1720</v>
      </c>
      <c r="C5" s="38">
        <v>1803</v>
      </c>
      <c r="D5" s="37">
        <v>441</v>
      </c>
      <c r="E5" s="20">
        <f>B5+C5+D5</f>
        <v>3964</v>
      </c>
      <c r="F5" s="37">
        <v>657</v>
      </c>
      <c r="G5" s="38">
        <v>35</v>
      </c>
      <c r="H5" s="22">
        <f>F5+G5</f>
        <v>692</v>
      </c>
      <c r="I5" s="38">
        <v>1</v>
      </c>
      <c r="J5" s="22">
        <f>E5+H5+I5</f>
        <v>4657</v>
      </c>
      <c r="K5" s="38">
        <v>8470</v>
      </c>
      <c r="L5" s="38">
        <v>356</v>
      </c>
      <c r="M5" s="53">
        <f>K5+L5</f>
        <v>8826</v>
      </c>
      <c r="O5" s="81"/>
    </row>
    <row r="6" spans="1:16" x14ac:dyDescent="0.2">
      <c r="A6" s="18">
        <f t="shared" ref="A6:A37" si="0">A5+7</f>
        <v>39823</v>
      </c>
      <c r="B6" s="37">
        <v>3305</v>
      </c>
      <c r="C6" s="39">
        <v>2807</v>
      </c>
      <c r="D6" s="37">
        <v>913</v>
      </c>
      <c r="E6" s="24">
        <f t="shared" ref="E6:E56" si="1">B6+C6+D6</f>
        <v>7025</v>
      </c>
      <c r="F6" s="37">
        <v>1585</v>
      </c>
      <c r="G6" s="39">
        <v>33</v>
      </c>
      <c r="H6" s="22">
        <f t="shared" ref="H6:H56" si="2">F6+G6</f>
        <v>1618</v>
      </c>
      <c r="I6" s="39">
        <v>7</v>
      </c>
      <c r="J6" s="22">
        <f t="shared" ref="J6:J56" si="3">E6+H6+I6</f>
        <v>8650</v>
      </c>
      <c r="K6" s="39">
        <v>12120</v>
      </c>
      <c r="L6" s="39">
        <v>1009</v>
      </c>
      <c r="M6" s="54">
        <f t="shared" ref="M6:M56" si="4">K6+L6</f>
        <v>13129</v>
      </c>
      <c r="O6" s="81"/>
    </row>
    <row r="7" spans="1:16" x14ac:dyDescent="0.2">
      <c r="A7" s="18">
        <f t="shared" si="0"/>
        <v>39830</v>
      </c>
      <c r="B7" s="37">
        <v>3594</v>
      </c>
      <c r="C7" s="39">
        <v>3155</v>
      </c>
      <c r="D7" s="37">
        <v>1188</v>
      </c>
      <c r="E7" s="24">
        <f t="shared" si="1"/>
        <v>7937</v>
      </c>
      <c r="F7" s="37">
        <v>1874</v>
      </c>
      <c r="G7" s="39">
        <v>58</v>
      </c>
      <c r="H7" s="22">
        <f t="shared" si="2"/>
        <v>1932</v>
      </c>
      <c r="I7" s="39">
        <v>2</v>
      </c>
      <c r="J7" s="22">
        <f t="shared" si="3"/>
        <v>9871</v>
      </c>
      <c r="K7" s="39">
        <v>11423</v>
      </c>
      <c r="L7" s="39">
        <v>981</v>
      </c>
      <c r="M7" s="54">
        <f t="shared" si="4"/>
        <v>12404</v>
      </c>
      <c r="O7" s="81"/>
    </row>
    <row r="8" spans="1:16" x14ac:dyDescent="0.2">
      <c r="A8" s="18">
        <f t="shared" si="0"/>
        <v>39837</v>
      </c>
      <c r="B8" s="37">
        <v>3376</v>
      </c>
      <c r="C8" s="39">
        <v>3560</v>
      </c>
      <c r="D8" s="37">
        <v>978</v>
      </c>
      <c r="E8" s="24">
        <f t="shared" si="1"/>
        <v>7914</v>
      </c>
      <c r="F8" s="37">
        <v>1897</v>
      </c>
      <c r="G8" s="39">
        <v>51</v>
      </c>
      <c r="H8" s="22">
        <f t="shared" si="2"/>
        <v>1948</v>
      </c>
      <c r="I8" s="39">
        <v>5</v>
      </c>
      <c r="J8" s="22">
        <f t="shared" si="3"/>
        <v>9867</v>
      </c>
      <c r="K8" s="39">
        <v>7927</v>
      </c>
      <c r="L8" s="39">
        <v>1441</v>
      </c>
      <c r="M8" s="54">
        <f t="shared" si="4"/>
        <v>9368</v>
      </c>
      <c r="O8" s="81"/>
    </row>
    <row r="9" spans="1:16" x14ac:dyDescent="0.2">
      <c r="A9" s="18">
        <f t="shared" si="0"/>
        <v>39844</v>
      </c>
      <c r="B9" s="37">
        <v>3385</v>
      </c>
      <c r="C9" s="39">
        <v>3239</v>
      </c>
      <c r="D9" s="37">
        <v>1077</v>
      </c>
      <c r="E9" s="23">
        <f t="shared" si="1"/>
        <v>7701</v>
      </c>
      <c r="F9" s="37">
        <v>1713</v>
      </c>
      <c r="G9" s="39">
        <v>63</v>
      </c>
      <c r="H9" s="22">
        <f t="shared" si="2"/>
        <v>1776</v>
      </c>
      <c r="I9" s="39">
        <v>2</v>
      </c>
      <c r="J9" s="22">
        <f t="shared" si="3"/>
        <v>9479</v>
      </c>
      <c r="K9" s="44">
        <v>8196</v>
      </c>
      <c r="L9" s="43">
        <v>1336</v>
      </c>
      <c r="M9" s="23">
        <f t="shared" si="4"/>
        <v>9532</v>
      </c>
      <c r="O9" s="81"/>
    </row>
    <row r="10" spans="1:16" x14ac:dyDescent="0.2">
      <c r="A10" s="18">
        <f t="shared" si="0"/>
        <v>39851</v>
      </c>
      <c r="B10" s="37">
        <v>3609</v>
      </c>
      <c r="C10" s="39">
        <v>3381</v>
      </c>
      <c r="D10" s="37">
        <v>1033</v>
      </c>
      <c r="E10" s="23">
        <f t="shared" si="1"/>
        <v>8023</v>
      </c>
      <c r="F10" s="37">
        <v>1487</v>
      </c>
      <c r="G10" s="39">
        <v>63</v>
      </c>
      <c r="H10" s="22">
        <f t="shared" si="2"/>
        <v>1550</v>
      </c>
      <c r="I10" s="39">
        <v>7</v>
      </c>
      <c r="J10" s="22">
        <f t="shared" si="3"/>
        <v>9580</v>
      </c>
      <c r="K10" s="44">
        <v>8359</v>
      </c>
      <c r="L10" s="43">
        <v>1028</v>
      </c>
      <c r="M10" s="23">
        <f t="shared" si="4"/>
        <v>9387</v>
      </c>
      <c r="O10" s="81"/>
    </row>
    <row r="11" spans="1:16" x14ac:dyDescent="0.2">
      <c r="A11" s="18">
        <f t="shared" si="0"/>
        <v>39858</v>
      </c>
      <c r="B11" s="37">
        <v>3558</v>
      </c>
      <c r="C11" s="39">
        <v>3074</v>
      </c>
      <c r="D11" s="37">
        <v>902</v>
      </c>
      <c r="E11" s="23">
        <f t="shared" si="1"/>
        <v>7534</v>
      </c>
      <c r="F11" s="37">
        <v>1486</v>
      </c>
      <c r="G11" s="39">
        <v>44</v>
      </c>
      <c r="H11" s="22">
        <f t="shared" si="2"/>
        <v>1530</v>
      </c>
      <c r="I11" s="39">
        <v>5</v>
      </c>
      <c r="J11" s="22">
        <f t="shared" si="3"/>
        <v>9069</v>
      </c>
      <c r="K11" s="44">
        <v>8498</v>
      </c>
      <c r="L11" s="43">
        <v>1363</v>
      </c>
      <c r="M11" s="23">
        <f t="shared" si="4"/>
        <v>9861</v>
      </c>
      <c r="O11" s="81"/>
    </row>
    <row r="12" spans="1:16" x14ac:dyDescent="0.2">
      <c r="A12" s="18">
        <f t="shared" si="0"/>
        <v>39865</v>
      </c>
      <c r="B12" s="37">
        <v>3197</v>
      </c>
      <c r="C12" s="39">
        <v>3046</v>
      </c>
      <c r="D12" s="37">
        <v>711</v>
      </c>
      <c r="E12" s="23">
        <f t="shared" si="1"/>
        <v>6954</v>
      </c>
      <c r="F12" s="37">
        <v>1460</v>
      </c>
      <c r="G12" s="39">
        <v>75</v>
      </c>
      <c r="H12" s="22">
        <f t="shared" si="2"/>
        <v>1535</v>
      </c>
      <c r="I12" s="39">
        <v>21</v>
      </c>
      <c r="J12" s="22">
        <f t="shared" si="3"/>
        <v>8510</v>
      </c>
      <c r="K12" s="44">
        <v>7911</v>
      </c>
      <c r="L12" s="43">
        <v>1320</v>
      </c>
      <c r="M12" s="23">
        <f t="shared" si="4"/>
        <v>9231</v>
      </c>
      <c r="O12" s="81"/>
    </row>
    <row r="13" spans="1:16" x14ac:dyDescent="0.2">
      <c r="A13" s="18">
        <f t="shared" si="0"/>
        <v>39872</v>
      </c>
      <c r="B13" s="37">
        <v>3349</v>
      </c>
      <c r="C13" s="39">
        <v>2989</v>
      </c>
      <c r="D13" s="37">
        <v>746</v>
      </c>
      <c r="E13" s="23">
        <f t="shared" si="1"/>
        <v>7084</v>
      </c>
      <c r="F13" s="37">
        <v>1530</v>
      </c>
      <c r="G13" s="39">
        <v>54</v>
      </c>
      <c r="H13" s="22">
        <f t="shared" si="2"/>
        <v>1584</v>
      </c>
      <c r="I13" s="39">
        <v>5</v>
      </c>
      <c r="J13" s="22">
        <f t="shared" si="3"/>
        <v>8673</v>
      </c>
      <c r="K13" s="44">
        <v>8237</v>
      </c>
      <c r="L13" s="43">
        <v>1111</v>
      </c>
      <c r="M13" s="23">
        <f t="shared" si="4"/>
        <v>9348</v>
      </c>
      <c r="O13" s="81"/>
    </row>
    <row r="14" spans="1:16" x14ac:dyDescent="0.2">
      <c r="A14" s="18">
        <f t="shared" si="0"/>
        <v>39879</v>
      </c>
      <c r="B14" s="37">
        <v>3057</v>
      </c>
      <c r="C14" s="39">
        <v>2841</v>
      </c>
      <c r="D14" s="37">
        <v>913</v>
      </c>
      <c r="E14" s="23">
        <f t="shared" si="1"/>
        <v>6811</v>
      </c>
      <c r="F14" s="37">
        <v>1499</v>
      </c>
      <c r="G14" s="39">
        <v>51</v>
      </c>
      <c r="H14" s="22">
        <f t="shared" si="2"/>
        <v>1550</v>
      </c>
      <c r="I14" s="39">
        <v>4</v>
      </c>
      <c r="J14" s="22">
        <f t="shared" si="3"/>
        <v>8365</v>
      </c>
      <c r="K14" s="44">
        <v>7791</v>
      </c>
      <c r="L14" s="43">
        <v>1066</v>
      </c>
      <c r="M14" s="23">
        <f t="shared" si="4"/>
        <v>8857</v>
      </c>
      <c r="O14" s="81"/>
    </row>
    <row r="15" spans="1:16" x14ac:dyDescent="0.2">
      <c r="A15" s="18">
        <f t="shared" si="0"/>
        <v>39886</v>
      </c>
      <c r="B15" s="37">
        <v>2825</v>
      </c>
      <c r="C15" s="39">
        <v>2602</v>
      </c>
      <c r="D15" s="37">
        <v>774</v>
      </c>
      <c r="E15" s="23">
        <f t="shared" si="1"/>
        <v>6201</v>
      </c>
      <c r="F15" s="37">
        <v>1519</v>
      </c>
      <c r="G15" s="39">
        <v>40</v>
      </c>
      <c r="H15" s="22">
        <f t="shared" si="2"/>
        <v>1559</v>
      </c>
      <c r="I15" s="39">
        <v>10</v>
      </c>
      <c r="J15" s="22">
        <f t="shared" si="3"/>
        <v>7770</v>
      </c>
      <c r="K15" s="44">
        <v>8235</v>
      </c>
      <c r="L15" s="43">
        <v>1205</v>
      </c>
      <c r="M15" s="23">
        <f t="shared" si="4"/>
        <v>9440</v>
      </c>
      <c r="O15" s="81"/>
    </row>
    <row r="16" spans="1:16" x14ac:dyDescent="0.2">
      <c r="A16" s="18">
        <f t="shared" si="0"/>
        <v>39893</v>
      </c>
      <c r="B16" s="37">
        <v>3074</v>
      </c>
      <c r="C16" s="39">
        <v>2419</v>
      </c>
      <c r="D16" s="37">
        <v>747</v>
      </c>
      <c r="E16" s="23">
        <f t="shared" si="1"/>
        <v>6240</v>
      </c>
      <c r="F16" s="37">
        <v>1059</v>
      </c>
      <c r="G16" s="39">
        <v>44</v>
      </c>
      <c r="H16" s="22">
        <f t="shared" si="2"/>
        <v>1103</v>
      </c>
      <c r="I16" s="39">
        <v>13</v>
      </c>
      <c r="J16" s="22">
        <f t="shared" si="3"/>
        <v>7356</v>
      </c>
      <c r="K16" s="44">
        <v>7857</v>
      </c>
      <c r="L16" s="43">
        <v>658</v>
      </c>
      <c r="M16" s="23">
        <f t="shared" si="4"/>
        <v>8515</v>
      </c>
      <c r="O16" s="81"/>
      <c r="P16" s="22"/>
    </row>
    <row r="17" spans="1:15" x14ac:dyDescent="0.2">
      <c r="A17" s="18">
        <f t="shared" si="0"/>
        <v>39900</v>
      </c>
      <c r="B17" s="37">
        <v>2623</v>
      </c>
      <c r="C17" s="39">
        <v>2396</v>
      </c>
      <c r="D17" s="37">
        <v>1022</v>
      </c>
      <c r="E17" s="23">
        <f t="shared" si="1"/>
        <v>6041</v>
      </c>
      <c r="F17" s="37">
        <v>1374</v>
      </c>
      <c r="G17" s="39">
        <v>47</v>
      </c>
      <c r="H17" s="22">
        <f t="shared" si="2"/>
        <v>1421</v>
      </c>
      <c r="I17" s="39">
        <v>16</v>
      </c>
      <c r="J17" s="22">
        <f t="shared" si="3"/>
        <v>7478</v>
      </c>
      <c r="K17" s="44">
        <v>7262</v>
      </c>
      <c r="L17" s="43">
        <v>1127</v>
      </c>
      <c r="M17" s="23">
        <f t="shared" si="4"/>
        <v>8389</v>
      </c>
      <c r="O17" s="81"/>
    </row>
    <row r="18" spans="1:15" x14ac:dyDescent="0.2">
      <c r="A18" s="18">
        <f t="shared" si="0"/>
        <v>39907</v>
      </c>
      <c r="B18" s="37">
        <v>2806</v>
      </c>
      <c r="C18" s="39">
        <v>2687</v>
      </c>
      <c r="D18" s="37">
        <v>838</v>
      </c>
      <c r="E18" s="23">
        <f t="shared" si="1"/>
        <v>6331</v>
      </c>
      <c r="F18" s="37">
        <v>1042</v>
      </c>
      <c r="G18" s="39">
        <v>59</v>
      </c>
      <c r="H18" s="22">
        <f t="shared" si="2"/>
        <v>1101</v>
      </c>
      <c r="I18" s="39">
        <v>5</v>
      </c>
      <c r="J18" s="22">
        <f t="shared" si="3"/>
        <v>7437</v>
      </c>
      <c r="K18" s="44">
        <v>8280</v>
      </c>
      <c r="L18" s="43">
        <v>1297</v>
      </c>
      <c r="M18" s="23">
        <f t="shared" si="4"/>
        <v>9577</v>
      </c>
      <c r="O18" s="81"/>
    </row>
    <row r="19" spans="1:15" x14ac:dyDescent="0.2">
      <c r="A19" s="18">
        <f t="shared" si="0"/>
        <v>39914</v>
      </c>
      <c r="B19" s="37">
        <v>3439</v>
      </c>
      <c r="C19" s="39">
        <v>2470</v>
      </c>
      <c r="D19" s="37">
        <v>842</v>
      </c>
      <c r="E19" s="23">
        <f t="shared" si="1"/>
        <v>6751</v>
      </c>
      <c r="F19" s="37">
        <v>1182</v>
      </c>
      <c r="G19" s="39">
        <v>47</v>
      </c>
      <c r="H19" s="22">
        <f t="shared" si="2"/>
        <v>1229</v>
      </c>
      <c r="I19" s="39">
        <v>4</v>
      </c>
      <c r="J19" s="22">
        <f t="shared" si="3"/>
        <v>7984</v>
      </c>
      <c r="K19" s="44">
        <v>6532</v>
      </c>
      <c r="L19" s="43">
        <v>1592</v>
      </c>
      <c r="M19" s="23">
        <f t="shared" si="4"/>
        <v>8124</v>
      </c>
      <c r="O19" s="81"/>
    </row>
    <row r="20" spans="1:15" x14ac:dyDescent="0.2">
      <c r="A20" s="18">
        <f t="shared" si="0"/>
        <v>39921</v>
      </c>
      <c r="B20" s="37">
        <v>2825</v>
      </c>
      <c r="C20" s="39">
        <v>2317</v>
      </c>
      <c r="D20" s="37">
        <v>891</v>
      </c>
      <c r="E20" s="24">
        <f t="shared" si="1"/>
        <v>6033</v>
      </c>
      <c r="F20" s="37">
        <v>985</v>
      </c>
      <c r="G20" s="39">
        <v>42</v>
      </c>
      <c r="H20" s="19">
        <f t="shared" si="2"/>
        <v>1027</v>
      </c>
      <c r="I20" s="39">
        <v>2</v>
      </c>
      <c r="J20" s="19">
        <f t="shared" si="3"/>
        <v>7062</v>
      </c>
      <c r="K20" s="44">
        <v>5989</v>
      </c>
      <c r="L20" s="43">
        <v>1084</v>
      </c>
      <c r="M20" s="24">
        <f t="shared" si="4"/>
        <v>7073</v>
      </c>
      <c r="O20" s="81"/>
    </row>
    <row r="21" spans="1:15" x14ac:dyDescent="0.2">
      <c r="A21" s="18">
        <f t="shared" si="0"/>
        <v>39928</v>
      </c>
      <c r="B21" s="37">
        <v>3268</v>
      </c>
      <c r="C21" s="39">
        <v>2934</v>
      </c>
      <c r="D21" s="37">
        <v>1137</v>
      </c>
      <c r="E21" s="24">
        <f t="shared" si="1"/>
        <v>7339</v>
      </c>
      <c r="F21" s="37">
        <v>1419</v>
      </c>
      <c r="G21" s="39">
        <v>62</v>
      </c>
      <c r="H21" s="19">
        <f t="shared" si="2"/>
        <v>1481</v>
      </c>
      <c r="I21" s="39">
        <v>20</v>
      </c>
      <c r="J21" s="19">
        <f t="shared" si="3"/>
        <v>8840</v>
      </c>
      <c r="K21" s="44">
        <v>7092</v>
      </c>
      <c r="L21" s="43">
        <v>1498</v>
      </c>
      <c r="M21" s="24">
        <f t="shared" si="4"/>
        <v>8590</v>
      </c>
      <c r="O21" s="81"/>
    </row>
    <row r="22" spans="1:15" x14ac:dyDescent="0.2">
      <c r="A22" s="18">
        <f t="shared" si="0"/>
        <v>39935</v>
      </c>
      <c r="B22" s="37">
        <v>3739</v>
      </c>
      <c r="C22" s="39">
        <v>3104</v>
      </c>
      <c r="D22" s="37">
        <v>1117</v>
      </c>
      <c r="E22" s="24">
        <f t="shared" si="1"/>
        <v>7960</v>
      </c>
      <c r="F22" s="37">
        <v>1338</v>
      </c>
      <c r="G22" s="39">
        <v>83</v>
      </c>
      <c r="H22" s="19">
        <f t="shared" si="2"/>
        <v>1421</v>
      </c>
      <c r="I22" s="39">
        <v>9</v>
      </c>
      <c r="J22" s="19">
        <f t="shared" si="3"/>
        <v>9390</v>
      </c>
      <c r="K22" s="44">
        <v>6434</v>
      </c>
      <c r="L22" s="43">
        <v>1837</v>
      </c>
      <c r="M22" s="24">
        <f t="shared" si="4"/>
        <v>8271</v>
      </c>
      <c r="O22" s="81"/>
    </row>
    <row r="23" spans="1:15" x14ac:dyDescent="0.2">
      <c r="A23" s="18">
        <f t="shared" si="0"/>
        <v>39942</v>
      </c>
      <c r="B23" s="37">
        <v>3028</v>
      </c>
      <c r="C23" s="39">
        <v>2786</v>
      </c>
      <c r="D23" s="37">
        <v>968</v>
      </c>
      <c r="E23" s="23">
        <f t="shared" si="1"/>
        <v>6782</v>
      </c>
      <c r="F23" s="37">
        <v>1272</v>
      </c>
      <c r="G23" s="39">
        <v>95</v>
      </c>
      <c r="H23" s="22">
        <f t="shared" si="2"/>
        <v>1367</v>
      </c>
      <c r="I23" s="39">
        <v>21</v>
      </c>
      <c r="J23" s="22">
        <f t="shared" si="3"/>
        <v>8170</v>
      </c>
      <c r="K23" s="44">
        <v>7208</v>
      </c>
      <c r="L23" s="43">
        <v>1607</v>
      </c>
      <c r="M23" s="23">
        <f t="shared" si="4"/>
        <v>8815</v>
      </c>
      <c r="O23" s="81"/>
    </row>
    <row r="24" spans="1:15" x14ac:dyDescent="0.2">
      <c r="A24" s="18">
        <f t="shared" si="0"/>
        <v>39949</v>
      </c>
      <c r="B24" s="37">
        <v>3403</v>
      </c>
      <c r="C24" s="39">
        <v>2937</v>
      </c>
      <c r="D24" s="37">
        <v>1081</v>
      </c>
      <c r="E24" s="23">
        <f t="shared" si="1"/>
        <v>7421</v>
      </c>
      <c r="F24" s="37">
        <v>1693</v>
      </c>
      <c r="G24" s="39">
        <v>109</v>
      </c>
      <c r="H24" s="22">
        <f t="shared" si="2"/>
        <v>1802</v>
      </c>
      <c r="I24" s="39">
        <v>62</v>
      </c>
      <c r="J24" s="22">
        <f t="shared" si="3"/>
        <v>9285</v>
      </c>
      <c r="K24" s="44">
        <v>7084</v>
      </c>
      <c r="L24" s="43">
        <v>710</v>
      </c>
      <c r="M24" s="23">
        <f t="shared" si="4"/>
        <v>7794</v>
      </c>
      <c r="O24" s="81"/>
    </row>
    <row r="25" spans="1:15" x14ac:dyDescent="0.2">
      <c r="A25" s="18">
        <f t="shared" si="0"/>
        <v>39956</v>
      </c>
      <c r="B25" s="37">
        <v>3199</v>
      </c>
      <c r="C25" s="39">
        <v>2762</v>
      </c>
      <c r="D25" s="37">
        <v>1271</v>
      </c>
      <c r="E25" s="23">
        <f t="shared" si="1"/>
        <v>7232</v>
      </c>
      <c r="F25" s="37">
        <v>1773</v>
      </c>
      <c r="G25" s="39">
        <v>74</v>
      </c>
      <c r="H25" s="22">
        <f t="shared" si="2"/>
        <v>1847</v>
      </c>
      <c r="I25" s="39">
        <v>6</v>
      </c>
      <c r="J25" s="22">
        <f t="shared" si="3"/>
        <v>9085</v>
      </c>
      <c r="K25" s="44">
        <v>7807</v>
      </c>
      <c r="L25" s="43">
        <v>1468</v>
      </c>
      <c r="M25" s="23">
        <f t="shared" si="4"/>
        <v>9275</v>
      </c>
      <c r="O25" s="81"/>
    </row>
    <row r="26" spans="1:15" x14ac:dyDescent="0.2">
      <c r="A26" s="18">
        <f t="shared" si="0"/>
        <v>39963</v>
      </c>
      <c r="B26" s="37">
        <v>3150</v>
      </c>
      <c r="C26" s="39">
        <v>2216</v>
      </c>
      <c r="D26" s="37">
        <v>1203</v>
      </c>
      <c r="E26" s="23">
        <f t="shared" si="1"/>
        <v>6569</v>
      </c>
      <c r="F26" s="37">
        <v>1425</v>
      </c>
      <c r="G26" s="39">
        <v>78</v>
      </c>
      <c r="H26" s="22">
        <f t="shared" si="2"/>
        <v>1503</v>
      </c>
      <c r="I26" s="39">
        <v>1</v>
      </c>
      <c r="J26" s="22">
        <f t="shared" si="3"/>
        <v>8073</v>
      </c>
      <c r="K26" s="44">
        <v>8292</v>
      </c>
      <c r="L26" s="43">
        <v>1464</v>
      </c>
      <c r="M26" s="23">
        <f t="shared" si="4"/>
        <v>9756</v>
      </c>
      <c r="O26" s="81"/>
    </row>
    <row r="27" spans="1:15" x14ac:dyDescent="0.2">
      <c r="A27" s="18">
        <f t="shared" si="0"/>
        <v>39970</v>
      </c>
      <c r="B27" s="37">
        <v>2562</v>
      </c>
      <c r="C27" s="39">
        <v>2142</v>
      </c>
      <c r="D27" s="37">
        <v>917</v>
      </c>
      <c r="E27" s="23">
        <f t="shared" si="1"/>
        <v>5621</v>
      </c>
      <c r="F27" s="37">
        <v>1052</v>
      </c>
      <c r="G27" s="39">
        <v>71</v>
      </c>
      <c r="H27" s="22">
        <f t="shared" si="2"/>
        <v>1123</v>
      </c>
      <c r="I27" s="39">
        <v>4</v>
      </c>
      <c r="J27" s="22">
        <f t="shared" si="3"/>
        <v>6748</v>
      </c>
      <c r="K27" s="44">
        <v>7298</v>
      </c>
      <c r="L27" s="43">
        <v>1430</v>
      </c>
      <c r="M27" s="23">
        <f t="shared" si="4"/>
        <v>8728</v>
      </c>
      <c r="O27" s="81"/>
    </row>
    <row r="28" spans="1:15" x14ac:dyDescent="0.2">
      <c r="A28" s="18">
        <f t="shared" si="0"/>
        <v>39977</v>
      </c>
      <c r="B28" s="37">
        <v>2573</v>
      </c>
      <c r="C28" s="39">
        <v>2118</v>
      </c>
      <c r="D28" s="37">
        <v>939</v>
      </c>
      <c r="E28" s="23">
        <f t="shared" si="1"/>
        <v>5630</v>
      </c>
      <c r="F28" s="37">
        <v>1011</v>
      </c>
      <c r="G28" s="39">
        <v>59</v>
      </c>
      <c r="H28" s="22">
        <f t="shared" si="2"/>
        <v>1070</v>
      </c>
      <c r="I28" s="39">
        <v>9</v>
      </c>
      <c r="J28" s="22">
        <f t="shared" si="3"/>
        <v>6709</v>
      </c>
      <c r="K28" s="44">
        <v>8092</v>
      </c>
      <c r="L28" s="43">
        <v>1598</v>
      </c>
      <c r="M28" s="23">
        <f t="shared" si="4"/>
        <v>9690</v>
      </c>
      <c r="O28" s="81"/>
    </row>
    <row r="29" spans="1:15" x14ac:dyDescent="0.2">
      <c r="A29" s="18">
        <f t="shared" si="0"/>
        <v>39984</v>
      </c>
      <c r="B29" s="37">
        <v>2868</v>
      </c>
      <c r="C29" s="39">
        <v>2298</v>
      </c>
      <c r="D29" s="37">
        <v>1287</v>
      </c>
      <c r="E29" s="23">
        <f t="shared" si="1"/>
        <v>6453</v>
      </c>
      <c r="F29" s="37">
        <v>1188</v>
      </c>
      <c r="G29" s="39">
        <v>81</v>
      </c>
      <c r="H29" s="22">
        <f t="shared" si="2"/>
        <v>1269</v>
      </c>
      <c r="I29" s="39">
        <v>30</v>
      </c>
      <c r="J29" s="22">
        <f t="shared" si="3"/>
        <v>7752</v>
      </c>
      <c r="K29" s="44">
        <v>7899</v>
      </c>
      <c r="L29" s="43">
        <v>1804</v>
      </c>
      <c r="M29" s="23">
        <f t="shared" si="4"/>
        <v>9703</v>
      </c>
      <c r="O29" s="81"/>
    </row>
    <row r="30" spans="1:15" x14ac:dyDescent="0.2">
      <c r="A30" s="18">
        <f t="shared" si="0"/>
        <v>39991</v>
      </c>
      <c r="B30" s="37">
        <v>2699</v>
      </c>
      <c r="C30" s="39">
        <v>2284</v>
      </c>
      <c r="D30" s="37">
        <v>1292</v>
      </c>
      <c r="E30" s="23">
        <f t="shared" si="1"/>
        <v>6275</v>
      </c>
      <c r="F30" s="37">
        <v>2015</v>
      </c>
      <c r="G30" s="39">
        <v>110</v>
      </c>
      <c r="H30" s="22">
        <f t="shared" si="2"/>
        <v>2125</v>
      </c>
      <c r="I30" s="39">
        <v>7</v>
      </c>
      <c r="J30" s="22">
        <f t="shared" si="3"/>
        <v>8407</v>
      </c>
      <c r="K30" s="44">
        <v>9876</v>
      </c>
      <c r="L30" s="43">
        <v>1722</v>
      </c>
      <c r="M30" s="23">
        <f t="shared" si="4"/>
        <v>11598</v>
      </c>
      <c r="O30" s="81"/>
    </row>
    <row r="31" spans="1:15" x14ac:dyDescent="0.2">
      <c r="A31" s="18">
        <f t="shared" si="0"/>
        <v>39998</v>
      </c>
      <c r="B31" s="37">
        <v>3466</v>
      </c>
      <c r="C31" s="39">
        <v>2383</v>
      </c>
      <c r="D31" s="37">
        <v>1564</v>
      </c>
      <c r="E31" s="23">
        <f t="shared" si="1"/>
        <v>7413</v>
      </c>
      <c r="F31" s="37">
        <v>1576</v>
      </c>
      <c r="G31" s="39">
        <v>77</v>
      </c>
      <c r="H31" s="22">
        <f t="shared" si="2"/>
        <v>1653</v>
      </c>
      <c r="I31" s="39">
        <v>18</v>
      </c>
      <c r="J31" s="22">
        <f t="shared" si="3"/>
        <v>9084</v>
      </c>
      <c r="K31" s="44">
        <v>11688</v>
      </c>
      <c r="L31" s="43">
        <v>1684</v>
      </c>
      <c r="M31" s="23">
        <f t="shared" si="4"/>
        <v>13372</v>
      </c>
      <c r="O31" s="81"/>
    </row>
    <row r="32" spans="1:15" x14ac:dyDescent="0.2">
      <c r="A32" s="18">
        <f t="shared" si="0"/>
        <v>40005</v>
      </c>
      <c r="B32" s="37">
        <v>2908</v>
      </c>
      <c r="C32" s="39">
        <v>2318</v>
      </c>
      <c r="D32" s="37">
        <v>1383</v>
      </c>
      <c r="E32" s="23">
        <f t="shared" si="1"/>
        <v>6609</v>
      </c>
      <c r="F32" s="37">
        <v>1842</v>
      </c>
      <c r="G32" s="39">
        <v>162</v>
      </c>
      <c r="H32" s="22">
        <f t="shared" si="2"/>
        <v>2004</v>
      </c>
      <c r="I32" s="39">
        <v>5</v>
      </c>
      <c r="J32" s="22">
        <f t="shared" si="3"/>
        <v>8618</v>
      </c>
      <c r="K32" s="44">
        <v>11206</v>
      </c>
      <c r="L32" s="43">
        <v>1653</v>
      </c>
      <c r="M32" s="23">
        <f t="shared" si="4"/>
        <v>12859</v>
      </c>
      <c r="O32" s="81"/>
    </row>
    <row r="33" spans="1:15" x14ac:dyDescent="0.2">
      <c r="A33" s="18">
        <f t="shared" si="0"/>
        <v>40012</v>
      </c>
      <c r="B33" s="37">
        <v>2174</v>
      </c>
      <c r="C33" s="39">
        <v>1771</v>
      </c>
      <c r="D33" s="37">
        <v>1434</v>
      </c>
      <c r="E33" s="23">
        <f t="shared" si="1"/>
        <v>5379</v>
      </c>
      <c r="F33" s="37">
        <v>1010</v>
      </c>
      <c r="G33" s="39">
        <v>96</v>
      </c>
      <c r="H33" s="22">
        <f t="shared" si="2"/>
        <v>1106</v>
      </c>
      <c r="I33" s="39">
        <v>6</v>
      </c>
      <c r="J33" s="22">
        <f t="shared" si="3"/>
        <v>6491</v>
      </c>
      <c r="K33" s="44">
        <v>8881</v>
      </c>
      <c r="L33" s="43">
        <v>1246</v>
      </c>
      <c r="M33" s="23">
        <f t="shared" si="4"/>
        <v>10127</v>
      </c>
      <c r="O33" s="81"/>
    </row>
    <row r="34" spans="1:15" x14ac:dyDescent="0.2">
      <c r="A34" s="18">
        <f t="shared" si="0"/>
        <v>40019</v>
      </c>
      <c r="B34" s="37">
        <v>3054</v>
      </c>
      <c r="C34" s="39">
        <v>2354</v>
      </c>
      <c r="D34" s="37">
        <v>1315</v>
      </c>
      <c r="E34" s="23">
        <f t="shared" si="1"/>
        <v>6723</v>
      </c>
      <c r="F34" s="37">
        <v>1843</v>
      </c>
      <c r="G34" s="39">
        <v>91</v>
      </c>
      <c r="H34" s="22">
        <f t="shared" si="2"/>
        <v>1934</v>
      </c>
      <c r="I34" s="39">
        <v>2</v>
      </c>
      <c r="J34" s="22">
        <f t="shared" si="3"/>
        <v>8659</v>
      </c>
      <c r="K34" s="44">
        <v>12592</v>
      </c>
      <c r="L34" s="43">
        <v>1192</v>
      </c>
      <c r="M34" s="23">
        <f t="shared" si="4"/>
        <v>13784</v>
      </c>
      <c r="O34" s="81"/>
    </row>
    <row r="35" spans="1:15" x14ac:dyDescent="0.2">
      <c r="A35" s="18">
        <f t="shared" si="0"/>
        <v>40026</v>
      </c>
      <c r="B35" s="37">
        <v>2787</v>
      </c>
      <c r="C35" s="39">
        <v>2141</v>
      </c>
      <c r="D35" s="37">
        <v>987</v>
      </c>
      <c r="E35" s="23">
        <f t="shared" si="1"/>
        <v>5915</v>
      </c>
      <c r="F35" s="37">
        <v>1620</v>
      </c>
      <c r="G35" s="39">
        <v>103</v>
      </c>
      <c r="H35" s="22">
        <f t="shared" si="2"/>
        <v>1723</v>
      </c>
      <c r="I35" s="39">
        <v>3</v>
      </c>
      <c r="J35" s="22">
        <f t="shared" si="3"/>
        <v>7641</v>
      </c>
      <c r="K35" s="44">
        <v>11784</v>
      </c>
      <c r="L35" s="43">
        <v>1080</v>
      </c>
      <c r="M35" s="23">
        <f t="shared" si="4"/>
        <v>12864</v>
      </c>
      <c r="O35" s="81"/>
    </row>
    <row r="36" spans="1:15" x14ac:dyDescent="0.2">
      <c r="A36" s="18">
        <f t="shared" si="0"/>
        <v>40033</v>
      </c>
      <c r="B36" s="37">
        <v>2567</v>
      </c>
      <c r="C36" s="39">
        <v>2218</v>
      </c>
      <c r="D36" s="37">
        <v>774</v>
      </c>
      <c r="E36" s="23">
        <f t="shared" si="1"/>
        <v>5559</v>
      </c>
      <c r="F36" s="37">
        <v>1629</v>
      </c>
      <c r="G36" s="39">
        <v>61</v>
      </c>
      <c r="H36" s="22">
        <f t="shared" si="2"/>
        <v>1690</v>
      </c>
      <c r="I36" s="39">
        <v>6</v>
      </c>
      <c r="J36" s="22">
        <f t="shared" si="3"/>
        <v>7255</v>
      </c>
      <c r="K36" s="44">
        <v>12953</v>
      </c>
      <c r="L36" s="43">
        <v>1250</v>
      </c>
      <c r="M36" s="23">
        <f t="shared" si="4"/>
        <v>14203</v>
      </c>
      <c r="O36" s="81"/>
    </row>
    <row r="37" spans="1:15" x14ac:dyDescent="0.2">
      <c r="A37" s="18">
        <f t="shared" si="0"/>
        <v>40040</v>
      </c>
      <c r="B37" s="37">
        <v>2250</v>
      </c>
      <c r="C37" s="39">
        <v>1734</v>
      </c>
      <c r="D37" s="37">
        <v>543</v>
      </c>
      <c r="E37" s="23">
        <f t="shared" si="1"/>
        <v>4527</v>
      </c>
      <c r="F37" s="37">
        <v>1442</v>
      </c>
      <c r="G37" s="39">
        <v>81</v>
      </c>
      <c r="H37" s="22">
        <f t="shared" si="2"/>
        <v>1523</v>
      </c>
      <c r="I37" s="39">
        <v>19</v>
      </c>
      <c r="J37" s="22">
        <f t="shared" si="3"/>
        <v>6069</v>
      </c>
      <c r="K37" s="44">
        <v>12239</v>
      </c>
      <c r="L37" s="43">
        <v>1237</v>
      </c>
      <c r="M37" s="23">
        <f t="shared" si="4"/>
        <v>13476</v>
      </c>
      <c r="O37" s="81"/>
    </row>
    <row r="38" spans="1:15" x14ac:dyDescent="0.2">
      <c r="A38" s="18">
        <f t="shared" ref="A38:A56" si="5">A37+7</f>
        <v>40047</v>
      </c>
      <c r="B38" s="37">
        <v>2533</v>
      </c>
      <c r="C38" s="39">
        <v>1823</v>
      </c>
      <c r="D38" s="37">
        <v>727</v>
      </c>
      <c r="E38" s="23">
        <f t="shared" si="1"/>
        <v>5083</v>
      </c>
      <c r="F38" s="37">
        <v>1747</v>
      </c>
      <c r="G38" s="39">
        <v>87</v>
      </c>
      <c r="H38" s="22">
        <f t="shared" si="2"/>
        <v>1834</v>
      </c>
      <c r="I38" s="39">
        <v>4</v>
      </c>
      <c r="J38" s="22">
        <f t="shared" si="3"/>
        <v>6921</v>
      </c>
      <c r="K38" s="44">
        <v>14388</v>
      </c>
      <c r="L38" s="43">
        <v>1624</v>
      </c>
      <c r="M38" s="23">
        <f t="shared" si="4"/>
        <v>16012</v>
      </c>
      <c r="O38" s="81"/>
    </row>
    <row r="39" spans="1:15" x14ac:dyDescent="0.2">
      <c r="A39" s="18">
        <f t="shared" si="5"/>
        <v>40054</v>
      </c>
      <c r="B39" s="37">
        <v>3433</v>
      </c>
      <c r="C39" s="39">
        <v>2169</v>
      </c>
      <c r="D39" s="37">
        <v>870</v>
      </c>
      <c r="E39" s="23">
        <f t="shared" si="1"/>
        <v>6472</v>
      </c>
      <c r="F39" s="37">
        <v>1947</v>
      </c>
      <c r="G39" s="39">
        <v>83</v>
      </c>
      <c r="H39" s="22">
        <f t="shared" si="2"/>
        <v>2030</v>
      </c>
      <c r="I39" s="39">
        <v>4</v>
      </c>
      <c r="J39" s="22">
        <f t="shared" si="3"/>
        <v>8506</v>
      </c>
      <c r="K39" s="44">
        <v>13506</v>
      </c>
      <c r="L39" s="43">
        <v>1314</v>
      </c>
      <c r="M39" s="23">
        <f t="shared" si="4"/>
        <v>14820</v>
      </c>
      <c r="O39" s="81"/>
    </row>
    <row r="40" spans="1:15" x14ac:dyDescent="0.2">
      <c r="A40" s="18">
        <f t="shared" si="5"/>
        <v>40061</v>
      </c>
      <c r="B40" s="37">
        <v>3963</v>
      </c>
      <c r="C40" s="39">
        <v>2470</v>
      </c>
      <c r="D40" s="37">
        <v>1034</v>
      </c>
      <c r="E40" s="23">
        <f t="shared" si="1"/>
        <v>7467</v>
      </c>
      <c r="F40" s="37">
        <v>1873</v>
      </c>
      <c r="G40" s="39">
        <v>76</v>
      </c>
      <c r="H40" s="22">
        <f t="shared" si="2"/>
        <v>1949</v>
      </c>
      <c r="I40" s="39">
        <v>0</v>
      </c>
      <c r="J40" s="22">
        <f t="shared" si="3"/>
        <v>9416</v>
      </c>
      <c r="K40" s="44">
        <v>12566</v>
      </c>
      <c r="L40" s="43">
        <v>1137</v>
      </c>
      <c r="M40" s="23">
        <f t="shared" si="4"/>
        <v>13703</v>
      </c>
      <c r="O40" s="81"/>
    </row>
    <row r="41" spans="1:15" x14ac:dyDescent="0.2">
      <c r="A41" s="18">
        <f t="shared" si="5"/>
        <v>40068</v>
      </c>
      <c r="B41" s="37">
        <v>4510</v>
      </c>
      <c r="C41" s="39">
        <v>2631</v>
      </c>
      <c r="D41" s="37">
        <v>1156</v>
      </c>
      <c r="E41" s="23">
        <f t="shared" si="1"/>
        <v>8297</v>
      </c>
      <c r="F41" s="37">
        <v>1962</v>
      </c>
      <c r="G41" s="39">
        <v>86</v>
      </c>
      <c r="H41" s="22">
        <f t="shared" si="2"/>
        <v>2048</v>
      </c>
      <c r="I41" s="39">
        <v>0</v>
      </c>
      <c r="J41" s="22">
        <f t="shared" si="3"/>
        <v>10345</v>
      </c>
      <c r="K41" s="44">
        <v>11891</v>
      </c>
      <c r="L41" s="43">
        <v>1635</v>
      </c>
      <c r="M41" s="23">
        <f t="shared" si="4"/>
        <v>13526</v>
      </c>
      <c r="O41" s="81"/>
    </row>
    <row r="42" spans="1:15" x14ac:dyDescent="0.2">
      <c r="A42" s="18">
        <f t="shared" si="5"/>
        <v>40075</v>
      </c>
      <c r="B42" s="37">
        <v>3946</v>
      </c>
      <c r="C42" s="39">
        <v>2350</v>
      </c>
      <c r="D42" s="37">
        <v>1079</v>
      </c>
      <c r="E42" s="23">
        <f t="shared" si="1"/>
        <v>7375</v>
      </c>
      <c r="F42" s="37">
        <v>2337</v>
      </c>
      <c r="G42" s="39">
        <v>155</v>
      </c>
      <c r="H42" s="22">
        <f t="shared" si="2"/>
        <v>2492</v>
      </c>
      <c r="I42" s="39">
        <v>8</v>
      </c>
      <c r="J42" s="22">
        <f t="shared" si="3"/>
        <v>9875</v>
      </c>
      <c r="K42" s="44">
        <v>12794</v>
      </c>
      <c r="L42" s="43">
        <v>1323</v>
      </c>
      <c r="M42" s="23">
        <f t="shared" si="4"/>
        <v>14117</v>
      </c>
      <c r="O42" s="81"/>
    </row>
    <row r="43" spans="1:15" x14ac:dyDescent="0.2">
      <c r="A43" s="18">
        <f t="shared" si="5"/>
        <v>40082</v>
      </c>
      <c r="B43" s="37">
        <v>4012</v>
      </c>
      <c r="C43" s="39">
        <v>2852</v>
      </c>
      <c r="D43" s="37">
        <v>1226</v>
      </c>
      <c r="E43" s="23">
        <f t="shared" si="1"/>
        <v>8090</v>
      </c>
      <c r="F43" s="37">
        <v>2107</v>
      </c>
      <c r="G43" s="39">
        <v>122</v>
      </c>
      <c r="H43" s="22">
        <f t="shared" si="2"/>
        <v>2229</v>
      </c>
      <c r="I43" s="39">
        <v>1</v>
      </c>
      <c r="J43" s="22">
        <f t="shared" si="3"/>
        <v>10320</v>
      </c>
      <c r="K43" s="44">
        <v>13216</v>
      </c>
      <c r="L43" s="43">
        <v>1838</v>
      </c>
      <c r="M43" s="23">
        <f t="shared" si="4"/>
        <v>15054</v>
      </c>
      <c r="O43" s="81"/>
    </row>
    <row r="44" spans="1:15" x14ac:dyDescent="0.2">
      <c r="A44" s="18">
        <f t="shared" si="5"/>
        <v>40089</v>
      </c>
      <c r="B44" s="37">
        <v>4167</v>
      </c>
      <c r="C44" s="39">
        <v>2693</v>
      </c>
      <c r="D44" s="37">
        <v>1184</v>
      </c>
      <c r="E44" s="23">
        <f t="shared" si="1"/>
        <v>8044</v>
      </c>
      <c r="F44" s="37">
        <v>2142</v>
      </c>
      <c r="G44" s="39">
        <v>233</v>
      </c>
      <c r="H44" s="22">
        <f t="shared" si="2"/>
        <v>2375</v>
      </c>
      <c r="I44" s="39">
        <v>0</v>
      </c>
      <c r="J44" s="22">
        <f t="shared" si="3"/>
        <v>10419</v>
      </c>
      <c r="K44" s="44">
        <v>12259</v>
      </c>
      <c r="L44" s="43">
        <v>1857</v>
      </c>
      <c r="M44" s="23">
        <f t="shared" si="4"/>
        <v>14116</v>
      </c>
      <c r="O44" s="81"/>
    </row>
    <row r="45" spans="1:15" x14ac:dyDescent="0.2">
      <c r="A45" s="18">
        <f t="shared" si="5"/>
        <v>40096</v>
      </c>
      <c r="B45" s="37">
        <v>4253</v>
      </c>
      <c r="C45" s="39">
        <v>2630</v>
      </c>
      <c r="D45" s="37">
        <v>1425</v>
      </c>
      <c r="E45" s="23">
        <f t="shared" si="1"/>
        <v>8308</v>
      </c>
      <c r="F45" s="37">
        <v>1929</v>
      </c>
      <c r="G45" s="39">
        <v>221</v>
      </c>
      <c r="H45" s="22">
        <f t="shared" si="2"/>
        <v>2150</v>
      </c>
      <c r="I45" s="39">
        <v>13</v>
      </c>
      <c r="J45" s="22">
        <f t="shared" si="3"/>
        <v>10471</v>
      </c>
      <c r="K45" s="44">
        <v>12341</v>
      </c>
      <c r="L45" s="43">
        <v>1195</v>
      </c>
      <c r="M45" s="23">
        <f t="shared" si="4"/>
        <v>13536</v>
      </c>
      <c r="O45" s="81"/>
    </row>
    <row r="46" spans="1:15" x14ac:dyDescent="0.2">
      <c r="A46" s="18">
        <f t="shared" si="5"/>
        <v>40103</v>
      </c>
      <c r="B46" s="37">
        <v>4021</v>
      </c>
      <c r="C46" s="39">
        <v>2760</v>
      </c>
      <c r="D46" s="37">
        <v>1055</v>
      </c>
      <c r="E46" s="23">
        <f t="shared" si="1"/>
        <v>7836</v>
      </c>
      <c r="F46" s="37">
        <v>1924</v>
      </c>
      <c r="G46" s="39">
        <v>215</v>
      </c>
      <c r="H46" s="22">
        <f t="shared" si="2"/>
        <v>2139</v>
      </c>
      <c r="I46" s="39">
        <v>2</v>
      </c>
      <c r="J46" s="22">
        <f t="shared" si="3"/>
        <v>9977</v>
      </c>
      <c r="K46" s="44">
        <v>11949</v>
      </c>
      <c r="L46" s="43">
        <v>1609</v>
      </c>
      <c r="M46" s="23">
        <f t="shared" si="4"/>
        <v>13558</v>
      </c>
      <c r="O46" s="81"/>
    </row>
    <row r="47" spans="1:15" x14ac:dyDescent="0.2">
      <c r="A47" s="18">
        <f t="shared" si="5"/>
        <v>40110</v>
      </c>
      <c r="B47" s="37">
        <v>4594</v>
      </c>
      <c r="C47" s="39">
        <v>2765</v>
      </c>
      <c r="D47" s="37">
        <v>921</v>
      </c>
      <c r="E47" s="23">
        <f t="shared" si="1"/>
        <v>8280</v>
      </c>
      <c r="F47" s="37">
        <v>2484</v>
      </c>
      <c r="G47" s="39">
        <v>188</v>
      </c>
      <c r="H47" s="22">
        <f t="shared" si="2"/>
        <v>2672</v>
      </c>
      <c r="I47" s="39">
        <v>4</v>
      </c>
      <c r="J47" s="22">
        <f t="shared" si="3"/>
        <v>10956</v>
      </c>
      <c r="K47" s="44">
        <v>12441</v>
      </c>
      <c r="L47" s="43">
        <v>1710</v>
      </c>
      <c r="M47" s="23">
        <f t="shared" si="4"/>
        <v>14151</v>
      </c>
      <c r="O47" s="81"/>
    </row>
    <row r="48" spans="1:15" x14ac:dyDescent="0.2">
      <c r="A48" s="18">
        <f t="shared" si="5"/>
        <v>40117</v>
      </c>
      <c r="B48" s="37">
        <v>4498</v>
      </c>
      <c r="C48" s="39">
        <v>2764</v>
      </c>
      <c r="D48" s="37">
        <v>1204</v>
      </c>
      <c r="E48" s="23">
        <f t="shared" si="1"/>
        <v>8466</v>
      </c>
      <c r="F48" s="37">
        <v>1862</v>
      </c>
      <c r="G48" s="39">
        <v>304</v>
      </c>
      <c r="H48" s="22">
        <f t="shared" si="2"/>
        <v>2166</v>
      </c>
      <c r="I48" s="39">
        <v>20</v>
      </c>
      <c r="J48" s="22">
        <f t="shared" si="3"/>
        <v>10652</v>
      </c>
      <c r="K48" s="44">
        <v>10680</v>
      </c>
      <c r="L48" s="43">
        <v>1579</v>
      </c>
      <c r="M48" s="23">
        <f t="shared" si="4"/>
        <v>12259</v>
      </c>
      <c r="O48" s="81"/>
    </row>
    <row r="49" spans="1:15" x14ac:dyDescent="0.2">
      <c r="A49" s="18">
        <f t="shared" si="5"/>
        <v>40124</v>
      </c>
      <c r="B49" s="37">
        <v>5246</v>
      </c>
      <c r="C49" s="39">
        <v>2694</v>
      </c>
      <c r="D49" s="37">
        <v>702</v>
      </c>
      <c r="E49" s="23">
        <f t="shared" si="1"/>
        <v>8642</v>
      </c>
      <c r="F49" s="37">
        <v>2247</v>
      </c>
      <c r="G49" s="39">
        <v>305</v>
      </c>
      <c r="H49" s="22">
        <f t="shared" si="2"/>
        <v>2552</v>
      </c>
      <c r="I49" s="39">
        <v>4</v>
      </c>
      <c r="J49" s="22">
        <f t="shared" si="3"/>
        <v>11198</v>
      </c>
      <c r="K49" s="44">
        <v>10641</v>
      </c>
      <c r="L49" s="43">
        <v>1283</v>
      </c>
      <c r="M49" s="23">
        <f t="shared" si="4"/>
        <v>11924</v>
      </c>
      <c r="O49" s="81"/>
    </row>
    <row r="50" spans="1:15" x14ac:dyDescent="0.2">
      <c r="A50" s="18">
        <f t="shared" si="5"/>
        <v>40131</v>
      </c>
      <c r="B50" s="37">
        <v>4282</v>
      </c>
      <c r="C50" s="39">
        <v>2744</v>
      </c>
      <c r="D50" s="37">
        <v>1110</v>
      </c>
      <c r="E50" s="23">
        <f t="shared" si="1"/>
        <v>8136</v>
      </c>
      <c r="F50" s="37">
        <v>2106</v>
      </c>
      <c r="G50" s="39">
        <v>242</v>
      </c>
      <c r="H50" s="22">
        <f t="shared" si="2"/>
        <v>2348</v>
      </c>
      <c r="I50" s="39">
        <v>0</v>
      </c>
      <c r="J50" s="22">
        <f t="shared" si="3"/>
        <v>10484</v>
      </c>
      <c r="K50" s="44">
        <v>10845</v>
      </c>
      <c r="L50" s="43">
        <v>973</v>
      </c>
      <c r="M50" s="23">
        <f t="shared" si="4"/>
        <v>11818</v>
      </c>
      <c r="O50" s="81"/>
    </row>
    <row r="51" spans="1:15" x14ac:dyDescent="0.2">
      <c r="A51" s="18">
        <f t="shared" si="5"/>
        <v>40138</v>
      </c>
      <c r="B51" s="37">
        <v>3609</v>
      </c>
      <c r="C51" s="39">
        <v>2908</v>
      </c>
      <c r="D51" s="37">
        <v>1304</v>
      </c>
      <c r="E51" s="23">
        <f t="shared" si="1"/>
        <v>7821</v>
      </c>
      <c r="F51" s="37">
        <v>2235</v>
      </c>
      <c r="G51" s="39">
        <v>180</v>
      </c>
      <c r="H51" s="22">
        <f t="shared" si="2"/>
        <v>2415</v>
      </c>
      <c r="I51" s="39">
        <v>5</v>
      </c>
      <c r="J51" s="22">
        <f t="shared" si="3"/>
        <v>10241</v>
      </c>
      <c r="K51" s="44">
        <v>11320</v>
      </c>
      <c r="L51" s="43">
        <v>1273</v>
      </c>
      <c r="M51" s="23">
        <f t="shared" si="4"/>
        <v>12593</v>
      </c>
      <c r="O51" s="81"/>
    </row>
    <row r="52" spans="1:15" x14ac:dyDescent="0.2">
      <c r="A52" s="18">
        <f t="shared" si="5"/>
        <v>40145</v>
      </c>
      <c r="B52" s="37">
        <v>3302</v>
      </c>
      <c r="C52" s="39">
        <v>2900</v>
      </c>
      <c r="D52" s="37">
        <v>1473</v>
      </c>
      <c r="E52" s="23">
        <f t="shared" si="1"/>
        <v>7675</v>
      </c>
      <c r="F52" s="37">
        <v>2395</v>
      </c>
      <c r="G52" s="39">
        <v>219</v>
      </c>
      <c r="H52" s="22">
        <f t="shared" si="2"/>
        <v>2614</v>
      </c>
      <c r="I52" s="39">
        <v>8</v>
      </c>
      <c r="J52" s="22">
        <f t="shared" si="3"/>
        <v>10297</v>
      </c>
      <c r="K52" s="44">
        <v>10278</v>
      </c>
      <c r="L52" s="43">
        <v>1566</v>
      </c>
      <c r="M52" s="23">
        <f t="shared" si="4"/>
        <v>11844</v>
      </c>
      <c r="O52" s="81"/>
    </row>
    <row r="53" spans="1:15" x14ac:dyDescent="0.2">
      <c r="A53" s="18">
        <f t="shared" si="5"/>
        <v>40152</v>
      </c>
      <c r="B53" s="37">
        <v>3491</v>
      </c>
      <c r="C53" s="39">
        <v>2905</v>
      </c>
      <c r="D53" s="37">
        <v>1336</v>
      </c>
      <c r="E53" s="23">
        <f t="shared" si="1"/>
        <v>7732</v>
      </c>
      <c r="F53" s="37">
        <v>2214</v>
      </c>
      <c r="G53" s="39">
        <v>115</v>
      </c>
      <c r="H53" s="22">
        <f t="shared" si="2"/>
        <v>2329</v>
      </c>
      <c r="I53" s="39">
        <v>14</v>
      </c>
      <c r="J53" s="22">
        <f t="shared" si="3"/>
        <v>10075</v>
      </c>
      <c r="K53" s="44">
        <v>11406</v>
      </c>
      <c r="L53" s="43">
        <v>1644</v>
      </c>
      <c r="M53" s="23">
        <f t="shared" si="4"/>
        <v>13050</v>
      </c>
      <c r="O53" s="81"/>
    </row>
    <row r="54" spans="1:15" x14ac:dyDescent="0.2">
      <c r="A54" s="18">
        <f t="shared" si="5"/>
        <v>40159</v>
      </c>
      <c r="B54" s="37">
        <v>3613</v>
      </c>
      <c r="C54" s="39">
        <v>2925</v>
      </c>
      <c r="D54" s="37">
        <v>1311</v>
      </c>
      <c r="E54" s="23">
        <f t="shared" si="1"/>
        <v>7849</v>
      </c>
      <c r="F54" s="37">
        <v>2396</v>
      </c>
      <c r="G54" s="39">
        <v>255</v>
      </c>
      <c r="H54" s="22">
        <f t="shared" si="2"/>
        <v>2651</v>
      </c>
      <c r="I54" s="39">
        <v>5</v>
      </c>
      <c r="J54" s="22">
        <f t="shared" si="3"/>
        <v>10505</v>
      </c>
      <c r="K54" s="44">
        <v>11966</v>
      </c>
      <c r="L54" s="43">
        <v>1528</v>
      </c>
      <c r="M54" s="23">
        <f t="shared" si="4"/>
        <v>13494</v>
      </c>
      <c r="O54" s="81"/>
    </row>
    <row r="55" spans="1:15" x14ac:dyDescent="0.2">
      <c r="A55" s="18">
        <f t="shared" si="5"/>
        <v>40166</v>
      </c>
      <c r="B55" s="37">
        <v>3143</v>
      </c>
      <c r="C55" s="39">
        <v>2858</v>
      </c>
      <c r="D55" s="37">
        <v>1448</v>
      </c>
      <c r="E55" s="23">
        <f t="shared" si="1"/>
        <v>7449</v>
      </c>
      <c r="F55" s="37">
        <v>1982</v>
      </c>
      <c r="G55" s="39">
        <v>388</v>
      </c>
      <c r="H55" s="22">
        <f t="shared" si="2"/>
        <v>2370</v>
      </c>
      <c r="I55" s="39">
        <v>14</v>
      </c>
      <c r="J55" s="22">
        <f t="shared" si="3"/>
        <v>9833</v>
      </c>
      <c r="K55" s="44">
        <v>11654</v>
      </c>
      <c r="L55" s="43">
        <v>1501</v>
      </c>
      <c r="M55" s="23">
        <f t="shared" si="4"/>
        <v>13155</v>
      </c>
      <c r="O55" s="81"/>
    </row>
    <row r="56" spans="1:15" x14ac:dyDescent="0.2">
      <c r="A56" s="25">
        <f t="shared" si="5"/>
        <v>40173</v>
      </c>
      <c r="B56" s="40">
        <v>1995</v>
      </c>
      <c r="C56" s="41">
        <v>1724</v>
      </c>
      <c r="D56" s="40">
        <v>615</v>
      </c>
      <c r="E56" s="27">
        <f t="shared" si="1"/>
        <v>4334</v>
      </c>
      <c r="F56" s="40">
        <v>584</v>
      </c>
      <c r="G56" s="41">
        <v>213</v>
      </c>
      <c r="H56" s="26">
        <f t="shared" si="2"/>
        <v>797</v>
      </c>
      <c r="I56" s="41">
        <v>4</v>
      </c>
      <c r="J56" s="26">
        <f t="shared" si="3"/>
        <v>5135</v>
      </c>
      <c r="K56" s="45">
        <v>5019</v>
      </c>
      <c r="L56" s="46">
        <v>932</v>
      </c>
      <c r="M56" s="27">
        <f t="shared" si="4"/>
        <v>5951</v>
      </c>
      <c r="O56" s="81"/>
    </row>
    <row r="57" spans="1:15" x14ac:dyDescent="0.2">
      <c r="A57" s="28"/>
      <c r="M57" s="55"/>
      <c r="O57" s="81"/>
    </row>
    <row r="58" spans="1:15" x14ac:dyDescent="0.2">
      <c r="A58" s="29" t="s">
        <v>18</v>
      </c>
      <c r="B58" s="21">
        <f>B5+B6+B7+B8+B9</f>
        <v>15380</v>
      </c>
      <c r="C58" s="21">
        <f>C5+C6+C7+C8+C9</f>
        <v>14564</v>
      </c>
      <c r="D58" s="21">
        <f>D5+D6+D7+D8+D9</f>
        <v>4597</v>
      </c>
      <c r="E58" s="21">
        <f t="shared" ref="E58:E68" si="6">SUM(B58:D58)</f>
        <v>34541</v>
      </c>
      <c r="F58" s="21">
        <f>F5+F6+F7+F8+F9</f>
        <v>7726</v>
      </c>
      <c r="G58" s="21">
        <f>G5+G6+G7+G8+G9</f>
        <v>240</v>
      </c>
      <c r="H58" s="30">
        <f t="shared" ref="H58:H68" si="7">SUM(F58:G58)</f>
        <v>7966</v>
      </c>
      <c r="I58" s="21">
        <f>I5+I6+I7+I8+I9</f>
        <v>17</v>
      </c>
      <c r="J58" s="30">
        <f t="shared" ref="J58:J68" si="8">E58+H58+I58</f>
        <v>42524</v>
      </c>
      <c r="K58" s="21">
        <f>K5+K6+K7+K8+K9</f>
        <v>48136</v>
      </c>
      <c r="L58" s="21">
        <f>L5+L6+L7+L8+L9</f>
        <v>5123</v>
      </c>
      <c r="M58" s="23">
        <f t="shared" ref="M58:M68" si="9">SUM(K58:L58)</f>
        <v>53259</v>
      </c>
      <c r="O58" s="81"/>
    </row>
    <row r="59" spans="1:15" x14ac:dyDescent="0.2">
      <c r="A59" s="31" t="s">
        <v>19</v>
      </c>
      <c r="B59" s="23">
        <f>B10+B11+B12+B13</f>
        <v>13713</v>
      </c>
      <c r="C59" s="23">
        <f>C10+C11+C12+C13</f>
        <v>12490</v>
      </c>
      <c r="D59" s="23">
        <f>D10+D11+D12+D13</f>
        <v>3392</v>
      </c>
      <c r="E59" s="23">
        <f t="shared" si="6"/>
        <v>29595</v>
      </c>
      <c r="F59" s="23">
        <f>F10+F11+F12+F13</f>
        <v>5963</v>
      </c>
      <c r="G59" s="23">
        <f>G10+G11+G12+G13</f>
        <v>236</v>
      </c>
      <c r="H59" s="22">
        <f t="shared" si="7"/>
        <v>6199</v>
      </c>
      <c r="I59" s="23">
        <f>I10+I11+I12+I13</f>
        <v>38</v>
      </c>
      <c r="J59" s="22">
        <f t="shared" si="8"/>
        <v>35832</v>
      </c>
      <c r="K59" s="23">
        <f>K10+K11+K12+K13</f>
        <v>33005</v>
      </c>
      <c r="L59" s="23">
        <f>L10+L11+L12+L13</f>
        <v>4822</v>
      </c>
      <c r="M59" s="23">
        <f t="shared" si="9"/>
        <v>37827</v>
      </c>
      <c r="O59" s="81"/>
    </row>
    <row r="60" spans="1:15" x14ac:dyDescent="0.2">
      <c r="A60" s="31" t="s">
        <v>20</v>
      </c>
      <c r="B60" s="23">
        <f>B14+B15+B16+B17</f>
        <v>11579</v>
      </c>
      <c r="C60" s="23">
        <f>C14+C15+C16+C17</f>
        <v>10258</v>
      </c>
      <c r="D60" s="23">
        <f>D14+D15+D16+D17</f>
        <v>3456</v>
      </c>
      <c r="E60" s="23">
        <f t="shared" si="6"/>
        <v>25293</v>
      </c>
      <c r="F60" s="23">
        <f>F14+F15+F16+F17</f>
        <v>5451</v>
      </c>
      <c r="G60" s="23">
        <f>G14+G15+G16+G17</f>
        <v>182</v>
      </c>
      <c r="H60" s="22">
        <f t="shared" si="7"/>
        <v>5633</v>
      </c>
      <c r="I60" s="23">
        <f>I14+I15+I16+I17</f>
        <v>43</v>
      </c>
      <c r="J60" s="22">
        <f t="shared" si="8"/>
        <v>30969</v>
      </c>
      <c r="K60" s="23">
        <f>K14+K15+K16+K17</f>
        <v>31145</v>
      </c>
      <c r="L60" s="23">
        <f>L14+L15+L16+L17</f>
        <v>4056</v>
      </c>
      <c r="M60" s="23">
        <f t="shared" si="9"/>
        <v>35201</v>
      </c>
      <c r="O60" s="81"/>
    </row>
    <row r="61" spans="1:15" x14ac:dyDescent="0.2">
      <c r="A61" s="31" t="s">
        <v>21</v>
      </c>
      <c r="B61" s="23">
        <f>B18+B19+B20+B21+B22</f>
        <v>16077</v>
      </c>
      <c r="C61" s="23">
        <f>C18+C19+C20+C21+C22</f>
        <v>13512</v>
      </c>
      <c r="D61" s="23">
        <f>D18+D19+D20+D21+D22</f>
        <v>4825</v>
      </c>
      <c r="E61" s="23">
        <f t="shared" si="6"/>
        <v>34414</v>
      </c>
      <c r="F61" s="23">
        <f>F18+F19+F20+F21+F22</f>
        <v>5966</v>
      </c>
      <c r="G61" s="23">
        <f>G18+G19+G20+G21+G22</f>
        <v>293</v>
      </c>
      <c r="H61" s="22">
        <f t="shared" si="7"/>
        <v>6259</v>
      </c>
      <c r="I61" s="23">
        <f>I18+I19+I20+I21+I22</f>
        <v>40</v>
      </c>
      <c r="J61" s="22">
        <f t="shared" si="8"/>
        <v>40713</v>
      </c>
      <c r="K61" s="23">
        <f>K18+K19+K20+K21+K22</f>
        <v>34327</v>
      </c>
      <c r="L61" s="23">
        <f>L18+L19+L20+L21+L22</f>
        <v>7308</v>
      </c>
      <c r="M61" s="23">
        <f t="shared" si="9"/>
        <v>41635</v>
      </c>
      <c r="O61" s="81"/>
    </row>
    <row r="62" spans="1:15" x14ac:dyDescent="0.2">
      <c r="A62" s="31" t="s">
        <v>22</v>
      </c>
      <c r="B62" s="23">
        <f>B23+B24+B25+B26</f>
        <v>12780</v>
      </c>
      <c r="C62" s="23">
        <f>C23+C24+C25+C26</f>
        <v>10701</v>
      </c>
      <c r="D62" s="23">
        <f>D23+D24+D25+D26</f>
        <v>4523</v>
      </c>
      <c r="E62" s="23">
        <f t="shared" si="6"/>
        <v>28004</v>
      </c>
      <c r="F62" s="23">
        <f>F23+F24+F25+F26</f>
        <v>6163</v>
      </c>
      <c r="G62" s="23">
        <f>G23+G24+G25+G26</f>
        <v>356</v>
      </c>
      <c r="H62" s="22">
        <f t="shared" si="7"/>
        <v>6519</v>
      </c>
      <c r="I62" s="23">
        <f>I23+I24+I25+I26</f>
        <v>90</v>
      </c>
      <c r="J62" s="22">
        <f t="shared" si="8"/>
        <v>34613</v>
      </c>
      <c r="K62" s="23">
        <f>K23+K24+K25+K26</f>
        <v>30391</v>
      </c>
      <c r="L62" s="23">
        <f>L23+L24+L25+L26</f>
        <v>5249</v>
      </c>
      <c r="M62" s="23">
        <f t="shared" si="9"/>
        <v>35640</v>
      </c>
      <c r="O62" s="81"/>
    </row>
    <row r="63" spans="1:15" x14ac:dyDescent="0.2">
      <c r="A63" s="31" t="s">
        <v>23</v>
      </c>
      <c r="B63" s="23">
        <f>B27+B28+B29+B30</f>
        <v>10702</v>
      </c>
      <c r="C63" s="23">
        <f>C27+C28+C29+C30</f>
        <v>8842</v>
      </c>
      <c r="D63" s="23">
        <f>D27+D28+D29+D30</f>
        <v>4435</v>
      </c>
      <c r="E63" s="23">
        <f t="shared" si="6"/>
        <v>23979</v>
      </c>
      <c r="F63" s="23">
        <f>F27+F28+F29+F30</f>
        <v>5266</v>
      </c>
      <c r="G63" s="23">
        <f>G27+G28+G29+G30</f>
        <v>321</v>
      </c>
      <c r="H63" s="22">
        <f t="shared" si="7"/>
        <v>5587</v>
      </c>
      <c r="I63" s="23">
        <f>I27+I28+I29+I30</f>
        <v>50</v>
      </c>
      <c r="J63" s="22">
        <f t="shared" si="8"/>
        <v>29616</v>
      </c>
      <c r="K63" s="23">
        <f>K27+K28+K29+K30</f>
        <v>33165</v>
      </c>
      <c r="L63" s="23">
        <f>L27+L28+L29+L30</f>
        <v>6554</v>
      </c>
      <c r="M63" s="23">
        <f t="shared" si="9"/>
        <v>39719</v>
      </c>
      <c r="O63" s="81"/>
    </row>
    <row r="64" spans="1:15" x14ac:dyDescent="0.2">
      <c r="A64" s="31" t="s">
        <v>24</v>
      </c>
      <c r="B64" s="23">
        <f>B31+B32+B33+B34+B35</f>
        <v>14389</v>
      </c>
      <c r="C64" s="23">
        <f>C31+C32+C33+C34+C35</f>
        <v>10967</v>
      </c>
      <c r="D64" s="23">
        <f>D31+D32+D33+D34+D35</f>
        <v>6683</v>
      </c>
      <c r="E64" s="23">
        <f t="shared" si="6"/>
        <v>32039</v>
      </c>
      <c r="F64" s="23">
        <f>F31+F32+F33+F34+F35</f>
        <v>7891</v>
      </c>
      <c r="G64" s="23">
        <f>G31+G32+G33+G34+G35</f>
        <v>529</v>
      </c>
      <c r="H64" s="22">
        <f t="shared" si="7"/>
        <v>8420</v>
      </c>
      <c r="I64" s="23">
        <f>I31+I32+I33+I34+I35</f>
        <v>34</v>
      </c>
      <c r="J64" s="22">
        <f t="shared" si="8"/>
        <v>40493</v>
      </c>
      <c r="K64" s="23">
        <f>K31+K32+K33+K34+K35</f>
        <v>56151</v>
      </c>
      <c r="L64" s="23">
        <f>L31+L32+L33+L34+L35</f>
        <v>6855</v>
      </c>
      <c r="M64" s="23">
        <f t="shared" si="9"/>
        <v>63006</v>
      </c>
      <c r="O64" s="81"/>
    </row>
    <row r="65" spans="1:15" x14ac:dyDescent="0.2">
      <c r="A65" s="31" t="s">
        <v>25</v>
      </c>
      <c r="B65" s="23">
        <f>B36+B37+B38+B39</f>
        <v>10783</v>
      </c>
      <c r="C65" s="23">
        <f>C36+C37+C38+C39</f>
        <v>7944</v>
      </c>
      <c r="D65" s="23">
        <f>D36+D37+D38+D39</f>
        <v>2914</v>
      </c>
      <c r="E65" s="23">
        <f t="shared" si="6"/>
        <v>21641</v>
      </c>
      <c r="F65" s="23">
        <f>F36+F37+F38+F39</f>
        <v>6765</v>
      </c>
      <c r="G65" s="23">
        <f>G36+G37+G38+G39</f>
        <v>312</v>
      </c>
      <c r="H65" s="22">
        <f t="shared" si="7"/>
        <v>7077</v>
      </c>
      <c r="I65" s="23">
        <f>I36+I37+I38+I39</f>
        <v>33</v>
      </c>
      <c r="J65" s="22">
        <f t="shared" si="8"/>
        <v>28751</v>
      </c>
      <c r="K65" s="23">
        <f>K36+K37+K38+K39</f>
        <v>53086</v>
      </c>
      <c r="L65" s="23">
        <f>L36+L37+L38+L39</f>
        <v>5425</v>
      </c>
      <c r="M65" s="23">
        <f t="shared" si="9"/>
        <v>58511</v>
      </c>
      <c r="O65" s="81"/>
    </row>
    <row r="66" spans="1:15" x14ac:dyDescent="0.2">
      <c r="A66" s="31" t="s">
        <v>26</v>
      </c>
      <c r="B66" s="23">
        <f>B40+B41+B42+B43</f>
        <v>16431</v>
      </c>
      <c r="C66" s="23">
        <f>C40+C41+C42+C43</f>
        <v>10303</v>
      </c>
      <c r="D66" s="23">
        <f>D40+D41+D42+D43</f>
        <v>4495</v>
      </c>
      <c r="E66" s="23">
        <f t="shared" si="6"/>
        <v>31229</v>
      </c>
      <c r="F66" s="23">
        <f>F40+F41+F42+F43</f>
        <v>8279</v>
      </c>
      <c r="G66" s="23">
        <f>G40+G41+G42+G43</f>
        <v>439</v>
      </c>
      <c r="H66" s="22">
        <f t="shared" si="7"/>
        <v>8718</v>
      </c>
      <c r="I66" s="23">
        <f>I40+I41+I42+I43</f>
        <v>9</v>
      </c>
      <c r="J66" s="22">
        <f t="shared" si="8"/>
        <v>39956</v>
      </c>
      <c r="K66" s="23">
        <f>K40+K41+K42+K43</f>
        <v>50467</v>
      </c>
      <c r="L66" s="23">
        <f>L40+L41+L42+L43</f>
        <v>5933</v>
      </c>
      <c r="M66" s="23">
        <f t="shared" si="9"/>
        <v>56400</v>
      </c>
      <c r="O66" s="81"/>
    </row>
    <row r="67" spans="1:15" x14ac:dyDescent="0.2">
      <c r="A67" s="31" t="s">
        <v>27</v>
      </c>
      <c r="B67" s="23">
        <f>B44+B45+B46+B47+B48</f>
        <v>21533</v>
      </c>
      <c r="C67" s="23">
        <f>C44+C45+C46+C47+C48</f>
        <v>13612</v>
      </c>
      <c r="D67" s="23">
        <f>D44+D45+D46+D47+D48</f>
        <v>5789</v>
      </c>
      <c r="E67" s="23">
        <f t="shared" si="6"/>
        <v>40934</v>
      </c>
      <c r="F67" s="23">
        <f>F44+F45+F46+F47+F48</f>
        <v>10341</v>
      </c>
      <c r="G67" s="23">
        <f>G44+G45+G46+G47+G48</f>
        <v>1161</v>
      </c>
      <c r="H67" s="22">
        <f t="shared" si="7"/>
        <v>11502</v>
      </c>
      <c r="I67" s="23">
        <f>I44+I45+I46+I47+I48</f>
        <v>39</v>
      </c>
      <c r="J67" s="22">
        <f t="shared" si="8"/>
        <v>52475</v>
      </c>
      <c r="K67" s="23">
        <f>K44+K45+K46+K47+K48</f>
        <v>59670</v>
      </c>
      <c r="L67" s="23">
        <f>L44+L45+L46+L47+L48</f>
        <v>7950</v>
      </c>
      <c r="M67" s="23">
        <f t="shared" si="9"/>
        <v>67620</v>
      </c>
      <c r="O67" s="81"/>
    </row>
    <row r="68" spans="1:15" x14ac:dyDescent="0.2">
      <c r="A68" s="31" t="s">
        <v>28</v>
      </c>
      <c r="B68" s="23">
        <f>B49+B50+B51+B52</f>
        <v>16439</v>
      </c>
      <c r="C68" s="23">
        <f>C49+C50+C51+C52</f>
        <v>11246</v>
      </c>
      <c r="D68" s="23">
        <f>D49+D50+D51+D52</f>
        <v>4589</v>
      </c>
      <c r="E68" s="23">
        <f t="shared" si="6"/>
        <v>32274</v>
      </c>
      <c r="F68" s="23">
        <f>F49+F50+F51+F52</f>
        <v>8983</v>
      </c>
      <c r="G68" s="23">
        <f>G49+G50+G51+G52</f>
        <v>946</v>
      </c>
      <c r="H68" s="22">
        <f t="shared" si="7"/>
        <v>9929</v>
      </c>
      <c r="I68" s="23">
        <f>I49+I50+I51+I52</f>
        <v>17</v>
      </c>
      <c r="J68" s="22">
        <f t="shared" si="8"/>
        <v>42220</v>
      </c>
      <c r="K68" s="23">
        <f>K49+K50+K51+K52</f>
        <v>43084</v>
      </c>
      <c r="L68" s="23">
        <f>L49+L50+L51+L52</f>
        <v>5095</v>
      </c>
      <c r="M68" s="23">
        <f t="shared" si="9"/>
        <v>48179</v>
      </c>
      <c r="O68" s="81"/>
    </row>
    <row r="69" spans="1:15" x14ac:dyDescent="0.2">
      <c r="A69" s="32" t="s">
        <v>29</v>
      </c>
      <c r="B69" s="27">
        <f t="shared" ref="B69:M69" si="10">B53+B54+B55+B56</f>
        <v>12242</v>
      </c>
      <c r="C69" s="27">
        <f t="shared" si="10"/>
        <v>10412</v>
      </c>
      <c r="D69" s="27">
        <f t="shared" si="10"/>
        <v>4710</v>
      </c>
      <c r="E69" s="27">
        <f t="shared" si="10"/>
        <v>27364</v>
      </c>
      <c r="F69" s="27">
        <f t="shared" si="10"/>
        <v>7176</v>
      </c>
      <c r="G69" s="27">
        <f t="shared" si="10"/>
        <v>971</v>
      </c>
      <c r="H69" s="27">
        <f t="shared" si="10"/>
        <v>8147</v>
      </c>
      <c r="I69" s="27">
        <f t="shared" si="10"/>
        <v>37</v>
      </c>
      <c r="J69" s="27">
        <f t="shared" si="10"/>
        <v>35548</v>
      </c>
      <c r="K69" s="27">
        <f t="shared" si="10"/>
        <v>40045</v>
      </c>
      <c r="L69" s="27">
        <f t="shared" si="10"/>
        <v>5605</v>
      </c>
      <c r="M69" s="27">
        <f t="shared" si="10"/>
        <v>45650</v>
      </c>
      <c r="O69" s="81"/>
    </row>
    <row r="70" spans="1:15" x14ac:dyDescent="0.2">
      <c r="O70" s="81"/>
    </row>
    <row r="71" spans="1:15" x14ac:dyDescent="0.2">
      <c r="A71" s="29" t="s">
        <v>30</v>
      </c>
      <c r="B71" s="21">
        <f>B58+B59+B60</f>
        <v>40672</v>
      </c>
      <c r="C71" s="21">
        <f>C58+C59+C60</f>
        <v>37312</v>
      </c>
      <c r="D71" s="21">
        <f>D58+D59+D60</f>
        <v>11445</v>
      </c>
      <c r="E71" s="21">
        <f>SUM(B71:D71)</f>
        <v>89429</v>
      </c>
      <c r="F71" s="21">
        <f>F58+F59+F60</f>
        <v>19140</v>
      </c>
      <c r="G71" s="21">
        <f>G58+G59+G60</f>
        <v>658</v>
      </c>
      <c r="H71" s="21">
        <f>SUM(F71:G71)</f>
        <v>19798</v>
      </c>
      <c r="I71" s="21">
        <f>I58+I59+I60</f>
        <v>98</v>
      </c>
      <c r="J71" s="21">
        <f>E71+H71+I71</f>
        <v>109325</v>
      </c>
      <c r="K71" s="21">
        <f>K58+K59+K60</f>
        <v>112286</v>
      </c>
      <c r="L71" s="21">
        <f>L58+L59+L60</f>
        <v>14001</v>
      </c>
      <c r="M71" s="21">
        <f>SUM(K71:L71)</f>
        <v>126287</v>
      </c>
      <c r="O71" s="81"/>
    </row>
    <row r="72" spans="1:15" x14ac:dyDescent="0.2">
      <c r="A72" s="31" t="s">
        <v>31</v>
      </c>
      <c r="B72" s="23">
        <f>B61+B62+B63</f>
        <v>39559</v>
      </c>
      <c r="C72" s="23">
        <f>C61+C62+C63</f>
        <v>33055</v>
      </c>
      <c r="D72" s="23">
        <f>D61+D62+D63</f>
        <v>13783</v>
      </c>
      <c r="E72" s="23">
        <f>SUM(B72:D72)</f>
        <v>86397</v>
      </c>
      <c r="F72" s="23">
        <f>F61+F62+F63</f>
        <v>17395</v>
      </c>
      <c r="G72" s="23">
        <f>G61+G62+G63</f>
        <v>970</v>
      </c>
      <c r="H72" s="23">
        <f>SUM(F72:G72)</f>
        <v>18365</v>
      </c>
      <c r="I72" s="23">
        <f>I61+I62+I63</f>
        <v>180</v>
      </c>
      <c r="J72" s="23">
        <f>E72+H72+I72</f>
        <v>104942</v>
      </c>
      <c r="K72" s="23">
        <f>K61+K62+K63</f>
        <v>97883</v>
      </c>
      <c r="L72" s="23">
        <f>L61+L62+L63</f>
        <v>19111</v>
      </c>
      <c r="M72" s="23">
        <f>SUM(K72:L72)</f>
        <v>116994</v>
      </c>
      <c r="O72" s="81"/>
    </row>
    <row r="73" spans="1:15" x14ac:dyDescent="0.2">
      <c r="A73" s="31" t="s">
        <v>32</v>
      </c>
      <c r="B73" s="23">
        <f>B64+B65+B66</f>
        <v>41603</v>
      </c>
      <c r="C73" s="23">
        <f>C64+C65+C66</f>
        <v>29214</v>
      </c>
      <c r="D73" s="23">
        <f>D64+D65+D66</f>
        <v>14092</v>
      </c>
      <c r="E73" s="23">
        <f>SUM(B73:D73)</f>
        <v>84909</v>
      </c>
      <c r="F73" s="23">
        <f>F64+F65+F66</f>
        <v>22935</v>
      </c>
      <c r="G73" s="23">
        <f>G64+G65+G66</f>
        <v>1280</v>
      </c>
      <c r="H73" s="23">
        <f>SUM(F73:G73)</f>
        <v>24215</v>
      </c>
      <c r="I73" s="23">
        <f>I64+I65+I66</f>
        <v>76</v>
      </c>
      <c r="J73" s="23">
        <f>E73+H73+I73</f>
        <v>109200</v>
      </c>
      <c r="K73" s="23">
        <f>K64+K65+K66</f>
        <v>159704</v>
      </c>
      <c r="L73" s="23">
        <f>L64+L65+L66</f>
        <v>18213</v>
      </c>
      <c r="M73" s="23">
        <f>SUM(K73:L73)</f>
        <v>177917</v>
      </c>
      <c r="O73" s="81"/>
    </row>
    <row r="74" spans="1:15" x14ac:dyDescent="0.2">
      <c r="A74" s="32" t="s">
        <v>33</v>
      </c>
      <c r="B74" s="27">
        <f>B67+B68+B69</f>
        <v>50214</v>
      </c>
      <c r="C74" s="27">
        <f>C67+C68+C69</f>
        <v>35270</v>
      </c>
      <c r="D74" s="27">
        <f>D67+D68+D69</f>
        <v>15088</v>
      </c>
      <c r="E74" s="27">
        <f>SUM(B74:D74)</f>
        <v>100572</v>
      </c>
      <c r="F74" s="27">
        <f>F67+F68+F69</f>
        <v>26500</v>
      </c>
      <c r="G74" s="27">
        <f>G67+G68+G69</f>
        <v>3078</v>
      </c>
      <c r="H74" s="27">
        <f>SUM(F74:G74)</f>
        <v>29578</v>
      </c>
      <c r="I74" s="27">
        <f>I67+I68+I69</f>
        <v>93</v>
      </c>
      <c r="J74" s="27">
        <f>E74+H74+I74</f>
        <v>130243</v>
      </c>
      <c r="K74" s="27">
        <f>K67+K68+K69</f>
        <v>142799</v>
      </c>
      <c r="L74" s="27">
        <f>L67+L68+L69</f>
        <v>18650</v>
      </c>
      <c r="M74" s="27">
        <f>SUM(K74:L74)</f>
        <v>161449</v>
      </c>
      <c r="O74" s="81"/>
    </row>
    <row r="75" spans="1:15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O75" s="81"/>
    </row>
    <row r="76" spans="1:15" x14ac:dyDescent="0.2">
      <c r="A76" s="33" t="s">
        <v>34</v>
      </c>
      <c r="B76" s="34">
        <f>SUM(B71:B74)</f>
        <v>172048</v>
      </c>
      <c r="C76" s="34">
        <f>SUM(C71:C74)</f>
        <v>134851</v>
      </c>
      <c r="D76" s="34">
        <f>SUM(D71:D74)</f>
        <v>54408</v>
      </c>
      <c r="E76" s="35">
        <f>SUM(B76:D76)</f>
        <v>361307</v>
      </c>
      <c r="F76" s="34">
        <f>SUM(F71:F74)</f>
        <v>85970</v>
      </c>
      <c r="G76" s="34">
        <f>SUM(G71:G74)</f>
        <v>5986</v>
      </c>
      <c r="H76" s="34">
        <f>SUM(F76:G76)</f>
        <v>91956</v>
      </c>
      <c r="I76" s="34">
        <f>SUM(I71:I74)</f>
        <v>447</v>
      </c>
      <c r="J76" s="34">
        <f>E76+H76+I76</f>
        <v>453710</v>
      </c>
      <c r="K76" s="34">
        <f>SUM(K71:K74)</f>
        <v>512672</v>
      </c>
      <c r="L76" s="34">
        <f>SUM(L71:L74)</f>
        <v>69975</v>
      </c>
      <c r="M76" s="36">
        <f>SUM(K76:L76)</f>
        <v>582647</v>
      </c>
      <c r="O76" s="81"/>
    </row>
  </sheetData>
  <phoneticPr fontId="0" type="noConversion"/>
  <pageMargins left="0.74803149606299213" right="0.74803149606299213" top="0.78740157480314965" bottom="0.59055118110236227" header="0.51181102362204722" footer="0.51181102362204722"/>
  <pageSetup paperSize="9" scale="72" orientation="portrait" r:id="rId1"/>
  <headerFooter alignWithMargins="0">
    <oddHeader>&amp;A</oddHeader>
    <oddFooter>&amp;LDARD
Economics and Statistics Unit
Room 810, Dundonald House,
Upper Newtownards Road
Belfast BT4 3SB.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DARDNI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raineyde</dc:creator>
  <cp:lastModifiedBy>Morton, Robert</cp:lastModifiedBy>
  <dcterms:created xsi:type="dcterms:W3CDTF">2007-01-24T09:07:43Z</dcterms:created>
  <dcterms:modified xsi:type="dcterms:W3CDTF">2026-07-23T09:02:07Z</dcterms:modified>
</cp:coreProperties>
</file>