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mc:AlternateContent xmlns:mc="http://schemas.openxmlformats.org/markup-compatibility/2006">
    <mc:Choice Requires="x15">
      <x15ac:absPath xmlns:x15ac="http://schemas.microsoft.com/office/spreadsheetml/2010/11/ac" url="C:\Users\2355155\Desktop\"/>
    </mc:Choice>
  </mc:AlternateContent>
  <xr:revisionPtr revIDLastSave="0" documentId="13_ncr:1_{7B9463AC-056F-436A-9B16-A77E91EF115B}" xr6:coauthVersionLast="47" xr6:coauthVersionMax="47" xr10:uidLastSave="{00000000-0000-0000-0000-000000000000}"/>
  <bookViews>
    <workbookView xWindow="-110" yWindow="-110" windowWidth="19420" windowHeight="10300" xr2:uid="{00000000-000D-0000-FFFF-FFFF00000000}"/>
  </bookViews>
  <sheets>
    <sheet name="Deliveries in NI - 2026" sheetId="28" r:id="rId1"/>
    <sheet name="Deliveries in NI - 2025" sheetId="27" r:id="rId2"/>
    <sheet name="Graphs" sheetId="23" r:id="rId3"/>
  </sheets>
  <definedNames>
    <definedName name="ACTUALA" localSheetId="1">#REF!</definedName>
    <definedName name="ACTUALA" localSheetId="0">#REF!</definedName>
    <definedName name="ACTUALA">#REF!</definedName>
    <definedName name="ACTUALB" localSheetId="1">#REF!</definedName>
    <definedName name="ACTUALB" localSheetId="0">#REF!</definedName>
    <definedName name="ACTUALB">#REF!</definedName>
    <definedName name="barlni_q1" localSheetId="1">#REF!</definedName>
    <definedName name="barlni_q1" localSheetId="0">#REF!</definedName>
    <definedName name="barlni_q1">#REF!</definedName>
    <definedName name="barlni_q2" localSheetId="1">#REF!</definedName>
    <definedName name="barlni_q2" localSheetId="0">#REF!</definedName>
    <definedName name="barlni_q2">#REF!</definedName>
    <definedName name="barlni_q3" localSheetId="1">#REF!</definedName>
    <definedName name="barlni_q3" localSheetId="0">#REF!</definedName>
    <definedName name="barlni_q3">#REF!</definedName>
    <definedName name="barlni_q4" localSheetId="1">#REF!</definedName>
    <definedName name="barlni_q4" localSheetId="0">#REF!</definedName>
    <definedName name="barlni_q4">#REF!</definedName>
    <definedName name="barlni_tot" localSheetId="1">#REF!</definedName>
    <definedName name="barlni_tot" localSheetId="0">#REF!</definedName>
    <definedName name="barlni_tot">#REF!</definedName>
    <definedName name="barloth_q1" localSheetId="1">#REF!</definedName>
    <definedName name="barloth_q1" localSheetId="0">#REF!</definedName>
    <definedName name="barloth_q1">#REF!</definedName>
    <definedName name="barloth_q2" localSheetId="1">#REF!</definedName>
    <definedName name="barloth_q2" localSheetId="0">#REF!</definedName>
    <definedName name="barloth_q2">#REF!</definedName>
    <definedName name="barloth_q3" localSheetId="1">#REF!</definedName>
    <definedName name="barloth_q3" localSheetId="0">#REF!</definedName>
    <definedName name="barloth_q3">#REF!</definedName>
    <definedName name="barloth_q4" localSheetId="1">#REF!</definedName>
    <definedName name="barloth_q4" localSheetId="0">#REF!</definedName>
    <definedName name="barloth_q4">#REF!</definedName>
    <definedName name="barloth_tot" localSheetId="1">#REF!</definedName>
    <definedName name="barloth_tot" localSheetId="0">#REF!</definedName>
    <definedName name="barloth_tot">#REF!</definedName>
    <definedName name="bean_q1" localSheetId="1">#REF!</definedName>
    <definedName name="bean_q1" localSheetId="0">#REF!</definedName>
    <definedName name="bean_q1">#REF!</definedName>
    <definedName name="bean_q2" localSheetId="1">#REF!</definedName>
    <definedName name="bean_q2" localSheetId="0">#REF!</definedName>
    <definedName name="bean_q2">#REF!</definedName>
    <definedName name="bean_q3" localSheetId="1">#REF!</definedName>
    <definedName name="bean_q3" localSheetId="0">#REF!</definedName>
    <definedName name="bean_q3">#REF!</definedName>
    <definedName name="bean_q4" localSheetId="1">#REF!</definedName>
    <definedName name="bean_q4" localSheetId="0">#REF!</definedName>
    <definedName name="bean_q4">#REF!</definedName>
    <definedName name="bean_tot" localSheetId="1">#REF!</definedName>
    <definedName name="bean_tot" localSheetId="0">#REF!</definedName>
    <definedName name="bean_tot">#REF!</definedName>
    <definedName name="bone_q1" localSheetId="1">#REF!</definedName>
    <definedName name="bone_q1" localSheetId="0">#REF!</definedName>
    <definedName name="bone_q1">#REF!</definedName>
    <definedName name="bone_q2" localSheetId="1">#REF!</definedName>
    <definedName name="bone_q2" localSheetId="0">#REF!</definedName>
    <definedName name="bone_q2">#REF!</definedName>
    <definedName name="bone_q3" localSheetId="1">#REF!</definedName>
    <definedName name="bone_q3" localSheetId="0">#REF!</definedName>
    <definedName name="bone_q3">#REF!</definedName>
    <definedName name="bone_q4" localSheetId="1">#REF!</definedName>
    <definedName name="bone_q4" localSheetId="0">#REF!</definedName>
    <definedName name="bone_q4">#REF!</definedName>
    <definedName name="bone_tot" localSheetId="1">#REF!</definedName>
    <definedName name="bone_tot" localSheetId="0">#REF!</definedName>
    <definedName name="bone_tot">#REF!</definedName>
    <definedName name="cerby_q1" localSheetId="1">#REF!</definedName>
    <definedName name="cerby_q1" localSheetId="0">#REF!</definedName>
    <definedName name="cerby_q1">#REF!</definedName>
    <definedName name="cerby_q2" localSheetId="1">#REF!</definedName>
    <definedName name="cerby_q2" localSheetId="0">#REF!</definedName>
    <definedName name="cerby_q2">#REF!</definedName>
    <definedName name="cerby_q3" localSheetId="1">#REF!</definedName>
    <definedName name="cerby_q3" localSheetId="0">#REF!</definedName>
    <definedName name="cerby_q3">#REF!</definedName>
    <definedName name="cerby_q4" localSheetId="1">#REF!</definedName>
    <definedName name="cerby_q4" localSheetId="0">#REF!</definedName>
    <definedName name="cerby_q4">#REF!</definedName>
    <definedName name="cerby_tot" localSheetId="1">#REF!</definedName>
    <definedName name="cerby_tot" localSheetId="0">#REF!</definedName>
    <definedName name="cerby_tot">#REF!</definedName>
    <definedName name="citrus_q1" localSheetId="1">#REF!</definedName>
    <definedName name="citrus_q1" localSheetId="0">#REF!</definedName>
    <definedName name="citrus_q1">#REF!</definedName>
    <definedName name="citrus_q2" localSheetId="1">#REF!</definedName>
    <definedName name="citrus_q2" localSheetId="0">#REF!</definedName>
    <definedName name="citrus_q2">#REF!</definedName>
    <definedName name="citrus_q3" localSheetId="1">#REF!</definedName>
    <definedName name="citrus_q3" localSheetId="0">#REF!</definedName>
    <definedName name="citrus_q3">#REF!</definedName>
    <definedName name="citrus_q4" localSheetId="1">#REF!</definedName>
    <definedName name="citrus_q4" localSheetId="0">#REF!</definedName>
    <definedName name="citrus_q4">#REF!</definedName>
    <definedName name="citrus_tot" localSheetId="1">#REF!</definedName>
    <definedName name="citrus_tot" localSheetId="0">#REF!</definedName>
    <definedName name="citrus_tot">#REF!</definedName>
    <definedName name="fish_q1" localSheetId="1">#REF!</definedName>
    <definedName name="fish_q1" localSheetId="0">#REF!</definedName>
    <definedName name="fish_q1">#REF!</definedName>
    <definedName name="fish_q2" localSheetId="1">#REF!</definedName>
    <definedName name="fish_q2" localSheetId="0">#REF!</definedName>
    <definedName name="fish_q2">#REF!</definedName>
    <definedName name="fish_q3" localSheetId="1">#REF!</definedName>
    <definedName name="fish_q3" localSheetId="0">#REF!</definedName>
    <definedName name="fish_q3">#REF!</definedName>
    <definedName name="fish_q4" localSheetId="1">#REF!</definedName>
    <definedName name="fish_q4" localSheetId="0">#REF!</definedName>
    <definedName name="fish_q4">#REF!</definedName>
    <definedName name="fish_tot" localSheetId="1">#REF!</definedName>
    <definedName name="fish_tot" localSheetId="0">#REF!</definedName>
    <definedName name="fish_tot">#REF!</definedName>
    <definedName name="forage_q1" localSheetId="1">#REF!</definedName>
    <definedName name="forage_q1" localSheetId="0">#REF!</definedName>
    <definedName name="forage_q1">#REF!</definedName>
    <definedName name="forage_q2" localSheetId="1">#REF!</definedName>
    <definedName name="forage_q2" localSheetId="0">#REF!</definedName>
    <definedName name="forage_q2">#REF!</definedName>
    <definedName name="forage_q3" localSheetId="1">#REF!</definedName>
    <definedName name="forage_q3" localSheetId="0">#REF!</definedName>
    <definedName name="forage_q3">#REF!</definedName>
    <definedName name="forage_q4" localSheetId="1">#REF!</definedName>
    <definedName name="forage_q4" localSheetId="0">#REF!</definedName>
    <definedName name="forage_q4">#REF!</definedName>
    <definedName name="forage_tot" localSheetId="1">#REF!</definedName>
    <definedName name="forage_tot" localSheetId="0">#REF!</definedName>
    <definedName name="forage_tot">#REF!</definedName>
    <definedName name="maize_q1" localSheetId="1">#REF!</definedName>
    <definedName name="maize_q1" localSheetId="0">#REF!</definedName>
    <definedName name="maize_q1">#REF!</definedName>
    <definedName name="maize_q2" localSheetId="1">#REF!</definedName>
    <definedName name="maize_q2" localSheetId="0">#REF!</definedName>
    <definedName name="maize_q2">#REF!</definedName>
    <definedName name="maize_q3" localSheetId="1">#REF!</definedName>
    <definedName name="maize_q3" localSheetId="0">#REF!</definedName>
    <definedName name="maize_q3">#REF!</definedName>
    <definedName name="maize_q4" localSheetId="1">#REF!</definedName>
    <definedName name="maize_q4" localSheetId="0">#REF!</definedName>
    <definedName name="maize_q4">#REF!</definedName>
    <definedName name="maize_tot" localSheetId="1">#REF!</definedName>
    <definedName name="maize_tot" localSheetId="0">#REF!</definedName>
    <definedName name="maize_tot">#REF!</definedName>
    <definedName name="maizegl_q1" localSheetId="1">#REF!</definedName>
    <definedName name="maizegl_q1" localSheetId="0">#REF!</definedName>
    <definedName name="maizegl_q1">#REF!</definedName>
    <definedName name="maizegl_q2" localSheetId="1">#REF!</definedName>
    <definedName name="maizegl_q2" localSheetId="0">#REF!</definedName>
    <definedName name="maizegl_q2">#REF!</definedName>
    <definedName name="maizegl_q3" localSheetId="1">#REF!</definedName>
    <definedName name="maizegl_q3" localSheetId="0">#REF!</definedName>
    <definedName name="maizegl_q3">#REF!</definedName>
    <definedName name="maizegl_q4" localSheetId="1">#REF!</definedName>
    <definedName name="maizegl_q4" localSheetId="0">#REF!</definedName>
    <definedName name="maizegl_q4">#REF!</definedName>
    <definedName name="maizegl_tot" localSheetId="1">#REF!</definedName>
    <definedName name="maizegl_tot" localSheetId="0">#REF!</definedName>
    <definedName name="maizegl_tot">#REF!</definedName>
    <definedName name="malt_q1" localSheetId="1">#REF!</definedName>
    <definedName name="malt_q1" localSheetId="0">#REF!</definedName>
    <definedName name="malt_q1">#REF!</definedName>
    <definedName name="malt_q2" localSheetId="1">#REF!</definedName>
    <definedName name="malt_q2" localSheetId="0">#REF!</definedName>
    <definedName name="malt_q2">#REF!</definedName>
    <definedName name="malt_q3" localSheetId="1">#REF!</definedName>
    <definedName name="malt_q3" localSheetId="0">#REF!</definedName>
    <definedName name="malt_q3">#REF!</definedName>
    <definedName name="malt_q4" localSheetId="1">#REF!</definedName>
    <definedName name="malt_q4" localSheetId="0">#REF!</definedName>
    <definedName name="malt_q4">#REF!</definedName>
    <definedName name="malt_tot" localSheetId="1">#REF!</definedName>
    <definedName name="malt_tot" localSheetId="0">#REF!</definedName>
    <definedName name="malt_tot">#REF!</definedName>
    <definedName name="milk_q1" localSheetId="1">#REF!</definedName>
    <definedName name="milk_q1" localSheetId="0">#REF!</definedName>
    <definedName name="milk_q1">#REF!</definedName>
    <definedName name="milk_q2" localSheetId="1">#REF!</definedName>
    <definedName name="milk_q2" localSheetId="0">#REF!</definedName>
    <definedName name="milk_q2">#REF!</definedName>
    <definedName name="milk_q3" localSheetId="1">#REF!</definedName>
    <definedName name="milk_q3" localSheetId="0">#REF!</definedName>
    <definedName name="milk_q3">#REF!</definedName>
    <definedName name="milk_q4" localSheetId="1">#REF!</definedName>
    <definedName name="milk_q4" localSheetId="0">#REF!</definedName>
    <definedName name="milk_q4">#REF!</definedName>
    <definedName name="milk_tot" localSheetId="1">#REF!</definedName>
    <definedName name="milk_tot" localSheetId="0">#REF!</definedName>
    <definedName name="milk_tot">#REF!</definedName>
    <definedName name="minvit_q1" localSheetId="1">#REF!</definedName>
    <definedName name="minvit_q1" localSheetId="0">#REF!</definedName>
    <definedName name="minvit_q1">#REF!</definedName>
    <definedName name="minvit_q2" localSheetId="1">#REF!</definedName>
    <definedName name="minvit_q2" localSheetId="0">#REF!</definedName>
    <definedName name="minvit_q2">#REF!</definedName>
    <definedName name="minvit_q3" localSheetId="1">#REF!</definedName>
    <definedName name="minvit_q3" localSheetId="0">#REF!</definedName>
    <definedName name="minvit_q3">#REF!</definedName>
    <definedName name="minvit_q4" localSheetId="1">#REF!</definedName>
    <definedName name="minvit_q4" localSheetId="0">#REF!</definedName>
    <definedName name="minvit_q4">#REF!</definedName>
    <definedName name="minvit_tot" localSheetId="1">#REF!</definedName>
    <definedName name="minvit_tot" localSheetId="0">#REF!</definedName>
    <definedName name="minvit_tot">#REF!</definedName>
    <definedName name="mol_q1" localSheetId="1">#REF!</definedName>
    <definedName name="mol_q1" localSheetId="0">#REF!</definedName>
    <definedName name="mol_q1">#REF!</definedName>
    <definedName name="mol_q2" localSheetId="1">#REF!</definedName>
    <definedName name="mol_q2" localSheetId="0">#REF!</definedName>
    <definedName name="mol_q2">#REF!</definedName>
    <definedName name="mol_q3" localSheetId="1">#REF!</definedName>
    <definedName name="mol_q3" localSheetId="0">#REF!</definedName>
    <definedName name="mol_q3">#REF!</definedName>
    <definedName name="mol_q4" localSheetId="1">#REF!</definedName>
    <definedName name="mol_q4" localSheetId="0">#REF!</definedName>
    <definedName name="mol_q4">#REF!</definedName>
    <definedName name="mol_tot" localSheetId="1">#REF!</definedName>
    <definedName name="mol_tot" localSheetId="0">#REF!</definedName>
    <definedName name="mol_tot">#REF!</definedName>
    <definedName name="NONRETURNS" localSheetId="1">#REF!</definedName>
    <definedName name="NONRETURNS" localSheetId="0">#REF!</definedName>
    <definedName name="NONRETURNS">#REF!</definedName>
    <definedName name="oatsni_q1" localSheetId="1">#REF!</definedName>
    <definedName name="oatsni_q1" localSheetId="0">#REF!</definedName>
    <definedName name="oatsni_q1">#REF!</definedName>
    <definedName name="oatsni_q2" localSheetId="1">#REF!</definedName>
    <definedName name="oatsni_q2" localSheetId="0">#REF!</definedName>
    <definedName name="oatsni_q2">#REF!</definedName>
    <definedName name="oatsni_q3" localSheetId="1">#REF!</definedName>
    <definedName name="oatsni_q3" localSheetId="0">#REF!</definedName>
    <definedName name="oatsni_q3">#REF!</definedName>
    <definedName name="oatsni_q4" localSheetId="1">#REF!</definedName>
    <definedName name="oatsni_q4" localSheetId="0">#REF!</definedName>
    <definedName name="oatsni_q4">#REF!</definedName>
    <definedName name="oatsni_tot" localSheetId="1">#REF!</definedName>
    <definedName name="oatsni_tot" localSheetId="0">#REF!</definedName>
    <definedName name="oatsni_tot">#REF!</definedName>
    <definedName name="oatsoth_q1" localSheetId="1">#REF!</definedName>
    <definedName name="oatsoth_q1" localSheetId="0">#REF!</definedName>
    <definedName name="oatsoth_q1">#REF!</definedName>
    <definedName name="oatsoth_q2" localSheetId="1">#REF!</definedName>
    <definedName name="oatsoth_q2" localSheetId="0">#REF!</definedName>
    <definedName name="oatsoth_q2">#REF!</definedName>
    <definedName name="oatsoth_q3" localSheetId="1">#REF!</definedName>
    <definedName name="oatsoth_q3" localSheetId="0">#REF!</definedName>
    <definedName name="oatsoth_q3">#REF!</definedName>
    <definedName name="oatsoth_q4" localSheetId="1">#REF!</definedName>
    <definedName name="oatsoth_q4" localSheetId="0">#REF!</definedName>
    <definedName name="oatsoth_q4">#REF!</definedName>
    <definedName name="oatsoth_tot" localSheetId="1">#REF!</definedName>
    <definedName name="oatsoth_tot" localSheetId="0">#REF!</definedName>
    <definedName name="oatsoth_tot">#REF!</definedName>
    <definedName name="oilfat_q1" localSheetId="1">#REF!</definedName>
    <definedName name="oilfat_q1" localSheetId="0">#REF!</definedName>
    <definedName name="oilfat_q1">#REF!</definedName>
    <definedName name="oilfat_q2" localSheetId="1">#REF!</definedName>
    <definedName name="oilfat_q2" localSheetId="0">#REF!</definedName>
    <definedName name="oilfat_q2">#REF!</definedName>
    <definedName name="oilfat_q3" localSheetId="1">#REF!</definedName>
    <definedName name="oilfat_q3" localSheetId="0">#REF!</definedName>
    <definedName name="oilfat_q3">#REF!</definedName>
    <definedName name="oilfat_q4" localSheetId="1">#REF!</definedName>
    <definedName name="oilfat_q4" localSheetId="0">#REF!</definedName>
    <definedName name="oilfat_q4">#REF!</definedName>
    <definedName name="oilfat_tot" localSheetId="1">#REF!</definedName>
    <definedName name="oilfat_tot" localSheetId="0">#REF!</definedName>
    <definedName name="oilfat_tot">#REF!</definedName>
    <definedName name="othan_q1" localSheetId="1">#REF!</definedName>
    <definedName name="othan_q1" localSheetId="0">#REF!</definedName>
    <definedName name="othan_q1">#REF!</definedName>
    <definedName name="othan_q2" localSheetId="1">#REF!</definedName>
    <definedName name="othan_q2" localSheetId="0">#REF!</definedName>
    <definedName name="othan_q2">#REF!</definedName>
    <definedName name="othan_q3" localSheetId="1">#REF!</definedName>
    <definedName name="othan_q3" localSheetId="0">#REF!</definedName>
    <definedName name="othan_q3">#REF!</definedName>
    <definedName name="othan_q4" localSheetId="1">#REF!</definedName>
    <definedName name="othan_q4" localSheetId="0">#REF!</definedName>
    <definedName name="othan_q4">#REF!</definedName>
    <definedName name="othan_tot" localSheetId="1">#REF!</definedName>
    <definedName name="othan_tot" localSheetId="0">#REF!</definedName>
    <definedName name="othan_tot">#REF!</definedName>
    <definedName name="othgr_q1" localSheetId="1">#REF!</definedName>
    <definedName name="othgr_q1" localSheetId="0">#REF!</definedName>
    <definedName name="othgr_q1">#REF!</definedName>
    <definedName name="othgr_q2" localSheetId="1">#REF!</definedName>
    <definedName name="othgr_q2" localSheetId="0">#REF!</definedName>
    <definedName name="othgr_q2">#REF!</definedName>
    <definedName name="othgr_q3" localSheetId="1">#REF!</definedName>
    <definedName name="othgr_q3" localSheetId="0">#REF!</definedName>
    <definedName name="othgr_q3">#REF!</definedName>
    <definedName name="othgr_q4" localSheetId="1">#REF!</definedName>
    <definedName name="othgr_q4" localSheetId="0">#REF!</definedName>
    <definedName name="othgr_q4">#REF!</definedName>
    <definedName name="othgr_tot" localSheetId="1">#REF!</definedName>
    <definedName name="othgr_tot" localSheetId="0">#REF!</definedName>
    <definedName name="othgr_tot">#REF!</definedName>
    <definedName name="othmat_q1" localSheetId="1">#REF!</definedName>
    <definedName name="othmat_q1" localSheetId="0">#REF!</definedName>
    <definedName name="othmat_q1">#REF!</definedName>
    <definedName name="othmat_q2" localSheetId="1">#REF!</definedName>
    <definedName name="othmat_q2" localSheetId="0">#REF!</definedName>
    <definedName name="othmat_q2">#REF!</definedName>
    <definedName name="othmat_q3" localSheetId="1">#REF!</definedName>
    <definedName name="othmat_q3" localSheetId="0">#REF!</definedName>
    <definedName name="othmat_q3">#REF!</definedName>
    <definedName name="othmat_q4" localSheetId="1">#REF!</definedName>
    <definedName name="othmat_q4" localSheetId="0">#REF!</definedName>
    <definedName name="othmat_q4">#REF!</definedName>
    <definedName name="othmat_tot" localSheetId="1">#REF!</definedName>
    <definedName name="othmat_tot" localSheetId="0">#REF!</definedName>
    <definedName name="othmat_tot">#REF!</definedName>
    <definedName name="othoils_q1" localSheetId="1">#REF!</definedName>
    <definedName name="othoils_q1" localSheetId="0">#REF!</definedName>
    <definedName name="othoils_q1">#REF!</definedName>
    <definedName name="othoils_q2" localSheetId="1">#REF!</definedName>
    <definedName name="othoils_q2" localSheetId="0">#REF!</definedName>
    <definedName name="othoils_q2">#REF!</definedName>
    <definedName name="othoils_q3" localSheetId="1">#REF!</definedName>
    <definedName name="othoils_q3" localSheetId="0">#REF!</definedName>
    <definedName name="othoils_q3">#REF!</definedName>
    <definedName name="othoils_q4" localSheetId="1">#REF!</definedName>
    <definedName name="othoils_q4" localSheetId="0">#REF!</definedName>
    <definedName name="othoils_q4">#REF!</definedName>
    <definedName name="othoils_tot" localSheetId="1">#REF!</definedName>
    <definedName name="othoils_tot" localSheetId="0">#REF!</definedName>
    <definedName name="othoils_tot">#REF!</definedName>
    <definedName name="_xlnm.Print_Area" localSheetId="2">Graphs!$A:$S</definedName>
    <definedName name="prot_q1" localSheetId="1">#REF!</definedName>
    <definedName name="prot_q1" localSheetId="0">#REF!</definedName>
    <definedName name="prot_q1">#REF!</definedName>
    <definedName name="prot_q2" localSheetId="1">#REF!</definedName>
    <definedName name="prot_q2" localSheetId="0">#REF!</definedName>
    <definedName name="prot_q2">#REF!</definedName>
    <definedName name="prot_q3" localSheetId="1">#REF!</definedName>
    <definedName name="prot_q3" localSheetId="0">#REF!</definedName>
    <definedName name="prot_q3">#REF!</definedName>
    <definedName name="prot_q4" localSheetId="1">#REF!</definedName>
    <definedName name="prot_q4" localSheetId="0">#REF!</definedName>
    <definedName name="prot_q4">#REF!</definedName>
    <definedName name="prot_tot" localSheetId="1">#REF!</definedName>
    <definedName name="prot_tot" localSheetId="0">#REF!</definedName>
    <definedName name="prot_tot">#REF!</definedName>
    <definedName name="QTR1A" localSheetId="1">#REF!</definedName>
    <definedName name="QTR1A" localSheetId="0">#REF!</definedName>
    <definedName name="QTR1A">#REF!</definedName>
    <definedName name="QTR1B" localSheetId="1">#REF!</definedName>
    <definedName name="QTR1B" localSheetId="0">#REF!</definedName>
    <definedName name="QTR1B">#REF!</definedName>
    <definedName name="QTR2A" localSheetId="1">#REF!</definedName>
    <definedName name="QTR2A" localSheetId="0">#REF!</definedName>
    <definedName name="QTR2A">#REF!</definedName>
    <definedName name="QTR2B" localSheetId="1">#REF!</definedName>
    <definedName name="QTR2B" localSheetId="0">#REF!</definedName>
    <definedName name="QTR2B">#REF!</definedName>
    <definedName name="QTR3A" localSheetId="1">#REF!</definedName>
    <definedName name="QTR3A" localSheetId="0">#REF!</definedName>
    <definedName name="QTR3A">#REF!</definedName>
    <definedName name="QTR3B" localSheetId="1">#REF!</definedName>
    <definedName name="QTR3B" localSheetId="0">#REF!</definedName>
    <definedName name="QTR3B">#REF!</definedName>
    <definedName name="QTR4A" localSheetId="1">#REF!</definedName>
    <definedName name="QTR4A" localSheetId="0">#REF!</definedName>
    <definedName name="QTR4A">#REF!</definedName>
    <definedName name="QTR4B" localSheetId="1">#REF!</definedName>
    <definedName name="QTR4B" localSheetId="0">#REF!</definedName>
    <definedName name="QTR4B">#REF!</definedName>
    <definedName name="rapecake_q1" localSheetId="1">#REF!</definedName>
    <definedName name="rapecake_q1" localSheetId="0">#REF!</definedName>
    <definedName name="rapecake_q1">#REF!</definedName>
    <definedName name="rapecake_q2" localSheetId="1">#REF!</definedName>
    <definedName name="rapecake_q2" localSheetId="0">#REF!</definedName>
    <definedName name="rapecake_q2">#REF!</definedName>
    <definedName name="rapecake_q3" localSheetId="1">#REF!</definedName>
    <definedName name="rapecake_q3" localSheetId="0">#REF!</definedName>
    <definedName name="rapecake_q3">#REF!</definedName>
    <definedName name="rapecake_q4" localSheetId="1">#REF!</definedName>
    <definedName name="rapecake_q4" localSheetId="0">#REF!</definedName>
    <definedName name="rapecake_q4">#REF!</definedName>
    <definedName name="rapecake_tot" localSheetId="1">#REF!</definedName>
    <definedName name="rapecake_tot" localSheetId="0">#REF!</definedName>
    <definedName name="rapecake_tot">#REF!</definedName>
    <definedName name="root_q1" localSheetId="1">#REF!</definedName>
    <definedName name="root_q1" localSheetId="0">#REF!</definedName>
    <definedName name="root_q1">#REF!</definedName>
    <definedName name="root_q2" localSheetId="1">#REF!</definedName>
    <definedName name="root_q2" localSheetId="0">#REF!</definedName>
    <definedName name="root_q2">#REF!</definedName>
    <definedName name="root_q3" localSheetId="1">#REF!</definedName>
    <definedName name="root_q3" localSheetId="0">#REF!</definedName>
    <definedName name="root_q3">#REF!</definedName>
    <definedName name="root_q4" localSheetId="1">#REF!</definedName>
    <definedName name="root_q4" localSheetId="0">#REF!</definedName>
    <definedName name="root_q4">#REF!</definedName>
    <definedName name="root_tot" localSheetId="1">#REF!</definedName>
    <definedName name="root_tot" localSheetId="0">#REF!</definedName>
    <definedName name="root_tot">#REF!</definedName>
    <definedName name="soyacake_q1" localSheetId="1">#REF!</definedName>
    <definedName name="soyacake_q1" localSheetId="0">#REF!</definedName>
    <definedName name="soyacake_q1">#REF!</definedName>
    <definedName name="soyacake_q2" localSheetId="1">#REF!</definedName>
    <definedName name="soyacake_q2" localSheetId="0">#REF!</definedName>
    <definedName name="soyacake_q2">#REF!</definedName>
    <definedName name="soyacake_q3" localSheetId="1">#REF!</definedName>
    <definedName name="soyacake_q3" localSheetId="0">#REF!</definedName>
    <definedName name="soyacake_q3">#REF!</definedName>
    <definedName name="soyacake_q4" localSheetId="1">#REF!</definedName>
    <definedName name="soyacake_q4" localSheetId="0">#REF!</definedName>
    <definedName name="soyacake_q4">#REF!</definedName>
    <definedName name="soyacake_tot" localSheetId="1">#REF!</definedName>
    <definedName name="soyacake_tot" localSheetId="0">#REF!</definedName>
    <definedName name="soyacake_tot">#REF!</definedName>
    <definedName name="sugbeet_q1" localSheetId="1">#REF!</definedName>
    <definedName name="sugbeet_q1" localSheetId="0">#REF!</definedName>
    <definedName name="sugbeet_q1">#REF!</definedName>
    <definedName name="sugbeet_q2" localSheetId="1">#REF!</definedName>
    <definedName name="sugbeet_q2" localSheetId="0">#REF!</definedName>
    <definedName name="sugbeet_q2">#REF!</definedName>
    <definedName name="sugbeet_q3" localSheetId="1">#REF!</definedName>
    <definedName name="sugbeet_q3" localSheetId="0">#REF!</definedName>
    <definedName name="sugbeet_q3">#REF!</definedName>
    <definedName name="sugbeet_q4" localSheetId="1">#REF!</definedName>
    <definedName name="sugbeet_q4" localSheetId="0">#REF!</definedName>
    <definedName name="sugbeet_q4">#REF!</definedName>
    <definedName name="sugbeet_tot" localSheetId="1">#REF!</definedName>
    <definedName name="sugbeet_tot" localSheetId="0">#REF!</definedName>
    <definedName name="sugbeet_tot">#REF!</definedName>
    <definedName name="tot_q1" localSheetId="1">#REF!</definedName>
    <definedName name="tot_q1" localSheetId="0">#REF!</definedName>
    <definedName name="tot_q1">#REF!</definedName>
    <definedName name="tot_q2" localSheetId="1">#REF!</definedName>
    <definedName name="tot_q2" localSheetId="0">#REF!</definedName>
    <definedName name="tot_q2">#REF!</definedName>
    <definedName name="tot_q3" localSheetId="1">#REF!</definedName>
    <definedName name="tot_q3" localSheetId="0">#REF!</definedName>
    <definedName name="tot_q3">#REF!</definedName>
    <definedName name="tot_q4" localSheetId="1">#REF!</definedName>
    <definedName name="tot_q4" localSheetId="0">#REF!</definedName>
    <definedName name="tot_q4">#REF!</definedName>
    <definedName name="total" localSheetId="1">#REF!</definedName>
    <definedName name="total" localSheetId="0">#REF!</definedName>
    <definedName name="total">#REF!</definedName>
    <definedName name="wheatni_q1" localSheetId="1">#REF!</definedName>
    <definedName name="wheatni_q1" localSheetId="0">#REF!</definedName>
    <definedName name="wheatni_q1">#REF!</definedName>
    <definedName name="wheatni_q2" localSheetId="1">#REF!</definedName>
    <definedName name="wheatni_q2" localSheetId="0">#REF!</definedName>
    <definedName name="wheatni_q2">#REF!</definedName>
    <definedName name="wheatni_q3" localSheetId="1">#REF!</definedName>
    <definedName name="wheatni_q3" localSheetId="0">#REF!</definedName>
    <definedName name="wheatni_q3">#REF!</definedName>
    <definedName name="wheatni_q4" localSheetId="1">#REF!</definedName>
    <definedName name="wheatni_q4" localSheetId="0">#REF!</definedName>
    <definedName name="wheatni_q4">#REF!</definedName>
    <definedName name="wheatni_tot" localSheetId="1">#REF!</definedName>
    <definedName name="wheatni_tot" localSheetId="0">#REF!</definedName>
    <definedName name="wheatni_tot">#REF!</definedName>
    <definedName name="wheatoth_q1" localSheetId="1">#REF!</definedName>
    <definedName name="wheatoth_q1" localSheetId="0">#REF!</definedName>
    <definedName name="wheatoth_q1">#REF!</definedName>
    <definedName name="wheatoth_q2" localSheetId="1">#REF!</definedName>
    <definedName name="wheatoth_q2" localSheetId="0">#REF!</definedName>
    <definedName name="wheatoth_q2">#REF!</definedName>
    <definedName name="wheatoth_q3" localSheetId="1">#REF!</definedName>
    <definedName name="wheatoth_q3" localSheetId="0">#REF!</definedName>
    <definedName name="wheatoth_q3">#REF!</definedName>
    <definedName name="wheatoth_q4" localSheetId="1">#REF!</definedName>
    <definedName name="wheatoth_q4" localSheetId="0">#REF!</definedName>
    <definedName name="wheatoth_q4">#REF!</definedName>
    <definedName name="wheatoth_tot" localSheetId="1">#REF!</definedName>
    <definedName name="wheatoth_tot" localSheetId="0">#REF!</definedName>
    <definedName name="wheatoth_tot">#REF!</definedName>
    <definedName name="wholoil_q1" localSheetId="1">#REF!</definedName>
    <definedName name="wholoil_q1" localSheetId="0">#REF!</definedName>
    <definedName name="wholoil_q1">#REF!</definedName>
    <definedName name="wholoil_q2" localSheetId="1">#REF!</definedName>
    <definedName name="wholoil_q2" localSheetId="0">#REF!</definedName>
    <definedName name="wholoil_q2">#REF!</definedName>
    <definedName name="wholoil_q3" localSheetId="1">#REF!</definedName>
    <definedName name="wholoil_q3" localSheetId="0">#REF!</definedName>
    <definedName name="wholoil_q3">#REF!</definedName>
    <definedName name="wholoil_q4" localSheetId="1">#REF!</definedName>
    <definedName name="wholoil_q4" localSheetId="0">#REF!</definedName>
    <definedName name="wholoil_q4">#REF!</definedName>
    <definedName name="wholoil_tot" localSheetId="1">#REF!</definedName>
    <definedName name="wholoil_tot" localSheetId="0">#REF!</definedName>
    <definedName name="wholoil_tot">#REF!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G29" i="28" l="1"/>
  <c r="F36" i="28" l="1"/>
  <c r="E36" i="28"/>
  <c r="D36" i="28"/>
  <c r="C36" i="28"/>
  <c r="G36" i="28" s="1"/>
  <c r="F35" i="28"/>
  <c r="E35" i="28"/>
  <c r="D35" i="28"/>
  <c r="C35" i="28"/>
  <c r="F34" i="28"/>
  <c r="E34" i="28"/>
  <c r="D34" i="28"/>
  <c r="C34" i="28"/>
  <c r="F33" i="28"/>
  <c r="E33" i="28"/>
  <c r="D33" i="28"/>
  <c r="C33" i="28"/>
  <c r="F32" i="28"/>
  <c r="E32" i="28"/>
  <c r="D32" i="28"/>
  <c r="C32" i="28"/>
  <c r="G32" i="28" s="1"/>
  <c r="F31" i="28"/>
  <c r="E31" i="28"/>
  <c r="D31" i="28"/>
  <c r="C31" i="28"/>
  <c r="N29" i="28"/>
  <c r="N28" i="28"/>
  <c r="G28" i="28"/>
  <c r="N27" i="28"/>
  <c r="G27" i="28"/>
  <c r="N26" i="28"/>
  <c r="G26" i="28"/>
  <c r="N25" i="28"/>
  <c r="G25" i="28"/>
  <c r="N23" i="28"/>
  <c r="G23" i="28"/>
  <c r="N21" i="28"/>
  <c r="G21" i="28"/>
  <c r="N20" i="28"/>
  <c r="G20" i="28"/>
  <c r="N19" i="28"/>
  <c r="G19" i="28"/>
  <c r="N18" i="28"/>
  <c r="G18" i="28"/>
  <c r="N17" i="28"/>
  <c r="G17" i="28"/>
  <c r="N15" i="28"/>
  <c r="G15" i="28"/>
  <c r="G35" i="28" l="1"/>
  <c r="G34" i="28"/>
  <c r="G31" i="28"/>
  <c r="G33" i="28"/>
  <c r="F36" i="27"/>
  <c r="E36" i="27"/>
  <c r="D36" i="27"/>
  <c r="C36" i="27"/>
  <c r="F35" i="27"/>
  <c r="E35" i="27"/>
  <c r="D35" i="27"/>
  <c r="C35" i="27"/>
  <c r="F34" i="27"/>
  <c r="E34" i="27"/>
  <c r="D34" i="27"/>
  <c r="C34" i="27"/>
  <c r="F33" i="27"/>
  <c r="E33" i="27"/>
  <c r="D33" i="27"/>
  <c r="C33" i="27"/>
  <c r="F32" i="27"/>
  <c r="E32" i="27"/>
  <c r="D32" i="27"/>
  <c r="C32" i="27"/>
  <c r="F31" i="27"/>
  <c r="E31" i="27"/>
  <c r="D31" i="27"/>
  <c r="C31" i="27"/>
  <c r="N29" i="27"/>
  <c r="G29" i="27"/>
  <c r="N28" i="27"/>
  <c r="G28" i="27"/>
  <c r="N27" i="27"/>
  <c r="G27" i="27"/>
  <c r="N26" i="27"/>
  <c r="G26" i="27"/>
  <c r="N25" i="27"/>
  <c r="G25" i="27"/>
  <c r="N23" i="27"/>
  <c r="G23" i="27"/>
  <c r="N21" i="27"/>
  <c r="G21" i="27"/>
  <c r="N20" i="27"/>
  <c r="G20" i="27"/>
  <c r="N19" i="27"/>
  <c r="G19" i="27"/>
  <c r="N18" i="27"/>
  <c r="G18" i="27"/>
  <c r="N17" i="27"/>
  <c r="G17" i="27"/>
  <c r="N15" i="27"/>
  <c r="G15" i="27"/>
  <c r="G32" i="27" l="1"/>
  <c r="G33" i="27"/>
  <c r="G34" i="27"/>
  <c r="G36" i="27"/>
  <c r="G31" i="27"/>
  <c r="G35" i="27"/>
</calcChain>
</file>

<file path=xl/sharedStrings.xml><?xml version="1.0" encoding="utf-8"?>
<sst xmlns="http://schemas.openxmlformats.org/spreadsheetml/2006/main" count="126" uniqueCount="31">
  <si>
    <t>Q1</t>
  </si>
  <si>
    <t>Q2</t>
  </si>
  <si>
    <t>Q3</t>
  </si>
  <si>
    <t>Q4</t>
  </si>
  <si>
    <t>Year</t>
  </si>
  <si>
    <t>Total Deliveries (thousand tonnes)</t>
  </si>
  <si>
    <t xml:space="preserve">Estimated quantities of compound, </t>
  </si>
  <si>
    <t>horticultural use.</t>
  </si>
  <si>
    <t xml:space="preserve">  Ammonium Nitrate/Lime Mixtures</t>
  </si>
  <si>
    <t xml:space="preserve">  Urea/Other Nitrogen</t>
  </si>
  <si>
    <t xml:space="preserve">  Other Straights</t>
  </si>
  <si>
    <t>Compounds &amp; Blends</t>
  </si>
  <si>
    <t xml:space="preserve">                                               N</t>
  </si>
  <si>
    <t xml:space="preserve">        Quantitiy of nutrient  -</t>
  </si>
  <si>
    <t xml:space="preserve">        Quantitiy of product delivered</t>
  </si>
  <si>
    <t xml:space="preserve">in Northern Ireland for agricultural and </t>
  </si>
  <si>
    <t xml:space="preserve">blended and straight fertilisers delivered </t>
  </si>
  <si>
    <t>Total Quantity of product delivered</t>
  </si>
  <si>
    <t>Total Nitrogen</t>
  </si>
  <si>
    <r>
      <t xml:space="preserve">                                               P</t>
    </r>
    <r>
      <rPr>
        <vertAlign val="subscript"/>
        <sz val="14"/>
        <color indexed="17"/>
        <rFont val="Arial"/>
        <family val="2"/>
      </rPr>
      <t>2</t>
    </r>
    <r>
      <rPr>
        <sz val="14"/>
        <color indexed="17"/>
        <rFont val="Arial"/>
        <family val="2"/>
      </rPr>
      <t>O</t>
    </r>
    <r>
      <rPr>
        <vertAlign val="subscript"/>
        <sz val="14"/>
        <color indexed="17"/>
        <rFont val="Arial"/>
        <family val="2"/>
      </rPr>
      <t>5</t>
    </r>
    <r>
      <rPr>
        <i/>
        <sz val="14"/>
        <color indexed="17"/>
        <rFont val="Arial"/>
        <family val="2"/>
      </rPr>
      <t xml:space="preserve"> (soluble)</t>
    </r>
  </si>
  <si>
    <r>
      <t xml:space="preserve">                                               P</t>
    </r>
    <r>
      <rPr>
        <vertAlign val="subscript"/>
        <sz val="14"/>
        <color indexed="17"/>
        <rFont val="Arial"/>
        <family val="2"/>
      </rPr>
      <t>2</t>
    </r>
    <r>
      <rPr>
        <sz val="14"/>
        <color indexed="17"/>
        <rFont val="Arial"/>
        <family val="2"/>
      </rPr>
      <t>O</t>
    </r>
    <r>
      <rPr>
        <vertAlign val="subscript"/>
        <sz val="14"/>
        <color indexed="17"/>
        <rFont val="Arial"/>
        <family val="2"/>
      </rPr>
      <t>5</t>
    </r>
    <r>
      <rPr>
        <i/>
        <sz val="14"/>
        <color indexed="17"/>
        <rFont val="Arial"/>
        <family val="2"/>
      </rPr>
      <t xml:space="preserve"> (insoluble)</t>
    </r>
  </si>
  <si>
    <r>
      <t xml:space="preserve">                                               K</t>
    </r>
    <r>
      <rPr>
        <vertAlign val="subscript"/>
        <sz val="14"/>
        <color indexed="17"/>
        <rFont val="Arial"/>
        <family val="2"/>
      </rPr>
      <t>2</t>
    </r>
    <r>
      <rPr>
        <sz val="14"/>
        <color indexed="17"/>
        <rFont val="Arial"/>
        <family val="2"/>
      </rPr>
      <t>O</t>
    </r>
  </si>
  <si>
    <r>
      <t xml:space="preserve">                                               K</t>
    </r>
    <r>
      <rPr>
        <vertAlign val="subscript"/>
        <sz val="14"/>
        <color indexed="17"/>
        <rFont val="Arial"/>
        <family val="2"/>
      </rPr>
      <t>2</t>
    </r>
    <r>
      <rPr>
        <sz val="14"/>
        <color indexed="17"/>
        <rFont val="Arial"/>
        <family val="2"/>
      </rPr>
      <t>0</t>
    </r>
  </si>
  <si>
    <r>
      <t xml:space="preserve">                                        Total P</t>
    </r>
    <r>
      <rPr>
        <b/>
        <vertAlign val="subscript"/>
        <sz val="14"/>
        <color indexed="8"/>
        <rFont val="Arial"/>
        <family val="2"/>
      </rPr>
      <t>2</t>
    </r>
    <r>
      <rPr>
        <b/>
        <sz val="14"/>
        <color indexed="8"/>
        <rFont val="Arial"/>
        <family val="2"/>
      </rPr>
      <t>O</t>
    </r>
    <r>
      <rPr>
        <b/>
        <vertAlign val="subscript"/>
        <sz val="14"/>
        <color indexed="8"/>
        <rFont val="Arial"/>
        <family val="2"/>
      </rPr>
      <t>5</t>
    </r>
    <r>
      <rPr>
        <b/>
        <sz val="14"/>
        <color indexed="8"/>
        <rFont val="Arial"/>
        <family val="2"/>
      </rPr>
      <t xml:space="preserve"> (soluble)</t>
    </r>
  </si>
  <si>
    <r>
      <t xml:space="preserve">                                     Total P</t>
    </r>
    <r>
      <rPr>
        <b/>
        <vertAlign val="subscript"/>
        <sz val="14"/>
        <color indexed="8"/>
        <rFont val="Arial"/>
        <family val="2"/>
      </rPr>
      <t>2</t>
    </r>
    <r>
      <rPr>
        <b/>
        <sz val="14"/>
        <color indexed="8"/>
        <rFont val="Arial"/>
        <family val="2"/>
      </rPr>
      <t>O</t>
    </r>
    <r>
      <rPr>
        <b/>
        <vertAlign val="subscript"/>
        <sz val="14"/>
        <color indexed="8"/>
        <rFont val="Arial"/>
        <family val="2"/>
      </rPr>
      <t>5</t>
    </r>
    <r>
      <rPr>
        <b/>
        <sz val="14"/>
        <color indexed="8"/>
        <rFont val="Arial"/>
        <family val="2"/>
      </rPr>
      <t xml:space="preserve"> (insoluble)</t>
    </r>
  </si>
  <si>
    <r>
      <t xml:space="preserve">                                                        Total K</t>
    </r>
    <r>
      <rPr>
        <b/>
        <vertAlign val="subscript"/>
        <sz val="14"/>
        <color indexed="8"/>
        <rFont val="Arial"/>
        <family val="2"/>
      </rPr>
      <t>2</t>
    </r>
    <r>
      <rPr>
        <b/>
        <sz val="14"/>
        <color indexed="8"/>
        <rFont val="Arial"/>
        <family val="2"/>
      </rPr>
      <t>O</t>
    </r>
  </si>
  <si>
    <r>
      <t xml:space="preserve">                                               SO</t>
    </r>
    <r>
      <rPr>
        <vertAlign val="subscript"/>
        <sz val="14"/>
        <color indexed="17"/>
        <rFont val="Arial"/>
        <family val="2"/>
      </rPr>
      <t>3</t>
    </r>
  </si>
  <si>
    <r>
      <t>Total SO</t>
    </r>
    <r>
      <rPr>
        <b/>
        <vertAlign val="subscript"/>
        <sz val="14"/>
        <color indexed="8"/>
        <rFont val="Arial"/>
        <family val="2"/>
      </rPr>
      <t>3</t>
    </r>
  </si>
  <si>
    <t>DELIVERIES OF COMPOUND, BLENDED AND STRAIGHT FERTILISERS BY NORTHERN IRELAND FERTILISER MANUFACTURERS</t>
  </si>
  <si>
    <t xml:space="preserve"> </t>
  </si>
  <si>
    <t>Key: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</si>
</sst>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General_)"/>
    <numFmt numFmtId="166" formatCode="0.0%"/>
  </numFmts>
  <fonts count="33" x14ac:knownFonts="1">
    <font>
      <sz val="10"/>
      <name val="Arial"/>
    </font>
    <font>
      <sz val="10"/>
      <name val="Arial"/>
      <family val="2"/>
    </font>
    <font>
      <sz val="10"/>
      <color indexed="10"/>
      <name val="Arial"/>
      <family val="2"/>
    </font>
    <font>
      <sz val="10"/>
      <color indexed="17"/>
      <name val="Arial"/>
      <family val="2"/>
    </font>
    <font>
      <sz val="10"/>
      <color indexed="14"/>
      <name val="Arial"/>
      <family val="2"/>
    </font>
    <font>
      <sz val="10"/>
      <color indexed="12"/>
      <name val="Arial"/>
      <family val="2"/>
    </font>
    <font>
      <sz val="10"/>
      <color indexed="16"/>
      <name val="Arial"/>
      <family val="2"/>
    </font>
    <font>
      <sz val="10"/>
      <color indexed="8"/>
      <name val="Arial"/>
      <family val="2"/>
    </font>
    <font>
      <sz val="14"/>
      <name val="Arial"/>
      <family val="2"/>
    </font>
    <font>
      <sz val="14"/>
      <color indexed="12"/>
      <name val="Arial"/>
      <family val="2"/>
    </font>
    <font>
      <sz val="14"/>
      <color indexed="10"/>
      <name val="Arial"/>
      <family val="2"/>
    </font>
    <font>
      <sz val="14"/>
      <color indexed="17"/>
      <name val="Arial"/>
      <family val="2"/>
    </font>
    <font>
      <sz val="14"/>
      <color indexed="14"/>
      <name val="Arial"/>
      <family val="2"/>
    </font>
    <font>
      <sz val="14"/>
      <color indexed="16"/>
      <name val="Arial"/>
      <family val="2"/>
    </font>
    <font>
      <sz val="14"/>
      <color indexed="46"/>
      <name val="Arial"/>
      <family val="2"/>
    </font>
    <font>
      <sz val="14"/>
      <color indexed="8"/>
      <name val="Arial"/>
      <family val="2"/>
    </font>
    <font>
      <b/>
      <sz val="14"/>
      <name val="Arial"/>
      <family val="2"/>
    </font>
    <font>
      <b/>
      <sz val="14"/>
      <color indexed="12"/>
      <name val="Arial"/>
      <family val="2"/>
    </font>
    <font>
      <b/>
      <sz val="14"/>
      <color indexed="10"/>
      <name val="Arial"/>
      <family val="2"/>
    </font>
    <font>
      <b/>
      <sz val="14"/>
      <color indexed="17"/>
      <name val="Arial"/>
      <family val="2"/>
    </font>
    <font>
      <b/>
      <sz val="14"/>
      <color indexed="14"/>
      <name val="Arial"/>
      <family val="2"/>
    </font>
    <font>
      <b/>
      <sz val="14"/>
      <color indexed="16"/>
      <name val="Arial"/>
      <family val="2"/>
    </font>
    <font>
      <b/>
      <sz val="14"/>
      <color indexed="8"/>
      <name val="Arial"/>
      <family val="2"/>
    </font>
    <font>
      <vertAlign val="subscript"/>
      <sz val="14"/>
      <color indexed="17"/>
      <name val="Arial"/>
      <family val="2"/>
    </font>
    <font>
      <i/>
      <sz val="14"/>
      <color indexed="17"/>
      <name val="Arial"/>
      <family val="2"/>
    </font>
    <font>
      <b/>
      <vertAlign val="subscript"/>
      <sz val="14"/>
      <color indexed="8"/>
      <name val="Arial"/>
      <family val="2"/>
    </font>
    <font>
      <sz val="10"/>
      <name val="Courier"/>
      <family val="3"/>
    </font>
    <font>
      <b/>
      <sz val="14.5"/>
      <name val="MS Serif"/>
      <family val="1"/>
    </font>
    <font>
      <sz val="11"/>
      <name val="Arial"/>
      <family val="2"/>
    </font>
    <font>
      <b/>
      <sz val="10"/>
      <name val="MS Serif"/>
      <family val="1"/>
    </font>
    <font>
      <sz val="10"/>
      <name val="MS Serif"/>
      <family val="1"/>
    </font>
    <font>
      <b/>
      <sz val="11"/>
      <name val="Arial"/>
      <family val="2"/>
    </font>
    <font>
      <sz val="10"/>
      <name val="Arial"/>
      <family val="2"/>
    </font>
  </fonts>
  <fills count="5">
    <fill>
      <patternFill patternType="none"/>
    </fill>
    <fill>
      <patternFill patternType="gray125"/>
    </fill>
    <fill>
      <patternFill patternType="solid">
        <fgColor indexed="42"/>
        <bgColor indexed="64"/>
      </patternFill>
    </fill>
    <fill>
      <patternFill patternType="solid">
        <fgColor indexed="65"/>
        <bgColor indexed="8"/>
      </patternFill>
    </fill>
    <fill>
      <patternFill patternType="solid">
        <fgColor theme="0"/>
        <bgColor indexed="64"/>
      </patternFill>
    </fill>
  </fills>
  <borders count="50">
    <border>
      <left/>
      <right/>
      <top/>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style="medium">
        <color indexed="64"/>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diagonal/>
    </border>
    <border>
      <left/>
      <right style="medium">
        <color indexed="64"/>
      </right>
      <top style="medium">
        <color indexed="64"/>
      </top>
      <bottom/>
      <diagonal/>
    </border>
    <border>
      <left/>
      <right/>
      <top style="medium">
        <color indexed="64"/>
      </top>
      <bottom/>
      <diagonal/>
    </border>
    <border>
      <left/>
      <right style="medium">
        <color indexed="64"/>
      </right>
      <top style="medium">
        <color indexed="64"/>
      </top>
      <bottom style="thin">
        <color indexed="64"/>
      </bottom>
      <diagonal/>
    </border>
    <border>
      <left/>
      <right style="thin">
        <color indexed="64"/>
      </right>
      <top/>
      <bottom/>
      <diagonal/>
    </border>
    <border>
      <left style="medium">
        <color indexed="64"/>
      </left>
      <right/>
      <top/>
      <bottom/>
      <diagonal/>
    </border>
    <border>
      <left style="thin">
        <color indexed="64"/>
      </left>
      <right style="thin">
        <color indexed="64"/>
      </right>
      <top style="thin">
        <color indexed="64"/>
      </top>
      <bottom/>
      <diagonal/>
    </border>
    <border>
      <left/>
      <right style="medium">
        <color indexed="64"/>
      </right>
      <top style="thin">
        <color indexed="64"/>
      </top>
      <bottom/>
      <diagonal/>
    </border>
    <border>
      <left style="thin">
        <color indexed="64"/>
      </left>
      <right style="medium">
        <color indexed="64"/>
      </right>
      <top style="thin">
        <color indexed="64"/>
      </top>
      <bottom/>
      <diagonal/>
    </border>
    <border>
      <left style="thin">
        <color indexed="64"/>
      </left>
      <right style="thin">
        <color indexed="64"/>
      </right>
      <top/>
      <bottom/>
      <diagonal/>
    </border>
    <border>
      <left/>
      <right style="medium">
        <color indexed="64"/>
      </right>
      <top/>
      <bottom/>
      <diagonal/>
    </border>
    <border>
      <left style="thin">
        <color indexed="64"/>
      </left>
      <right style="medium">
        <color indexed="64"/>
      </right>
      <top/>
      <bottom/>
      <diagonal/>
    </border>
    <border>
      <left style="medium">
        <color indexed="64"/>
      </left>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bottom style="medium">
        <color indexed="64"/>
      </bottom>
      <diagonal/>
    </border>
    <border>
      <left style="thin">
        <color indexed="64"/>
      </left>
      <right style="thin">
        <color indexed="64"/>
      </right>
      <top style="medium">
        <color indexed="64"/>
      </top>
      <bottom/>
      <diagonal/>
    </border>
    <border>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thin">
        <color indexed="64"/>
      </left>
      <right/>
      <top/>
      <bottom style="thin">
        <color indexed="64"/>
      </bottom>
      <diagonal/>
    </border>
    <border>
      <left/>
      <right/>
      <top/>
      <bottom style="medium">
        <color indexed="64"/>
      </bottom>
      <diagonal/>
    </border>
    <border>
      <left style="thin">
        <color indexed="64"/>
      </left>
      <right style="thin">
        <color indexed="64"/>
      </right>
      <top/>
      <bottom style="medium">
        <color indexed="64"/>
      </bottom>
      <diagonal/>
    </border>
    <border>
      <left style="medium">
        <color indexed="64"/>
      </left>
      <right style="medium">
        <color indexed="64"/>
      </right>
      <top/>
      <bottom/>
      <diagonal/>
    </border>
    <border>
      <left style="medium">
        <color indexed="64"/>
      </left>
      <right/>
      <top style="medium">
        <color indexed="64"/>
      </top>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4">
    <xf numFmtId="0" fontId="0" fillId="0" borderId="0"/>
    <xf numFmtId="0" fontId="1" fillId="0" borderId="0"/>
    <xf numFmtId="165" fontId="26" fillId="0" borderId="0"/>
    <xf numFmtId="9" fontId="32" fillId="0" borderId="0" applyFont="0" applyFill="0" applyBorder="0" applyAlignment="0" applyProtection="0"/>
  </cellStyleXfs>
  <cellXfs count="133">
    <xf numFmtId="0" fontId="0" fillId="0" borderId="0" xfId="0"/>
    <xf numFmtId="0" fontId="1" fillId="0" borderId="0" xfId="0" applyFont="1"/>
    <xf numFmtId="0" fontId="7" fillId="0" borderId="0" xfId="0" applyFont="1"/>
    <xf numFmtId="0" fontId="2" fillId="0" borderId="0" xfId="0" applyFont="1"/>
    <xf numFmtId="0" fontId="3" fillId="0" borderId="0" xfId="0" applyFont="1"/>
    <xf numFmtId="0" fontId="4" fillId="0" borderId="0" xfId="0" applyFont="1"/>
    <xf numFmtId="0" fontId="5" fillId="0" borderId="0" xfId="0" applyFont="1"/>
    <xf numFmtId="0" fontId="6" fillId="0" borderId="0" xfId="0" applyFont="1"/>
    <xf numFmtId="0" fontId="7" fillId="0" borderId="1" xfId="0" applyFont="1" applyBorder="1"/>
    <xf numFmtId="0" fontId="8" fillId="2" borderId="2" xfId="0" applyFont="1" applyFill="1" applyBorder="1"/>
    <xf numFmtId="0" fontId="8" fillId="2" borderId="1" xfId="0" applyFont="1" applyFill="1" applyBorder="1"/>
    <xf numFmtId="0" fontId="9" fillId="2" borderId="1" xfId="0" applyFont="1" applyFill="1" applyBorder="1"/>
    <xf numFmtId="0" fontId="10" fillId="2" borderId="1" xfId="0" applyFont="1" applyFill="1" applyBorder="1"/>
    <xf numFmtId="0" fontId="11" fillId="2" borderId="1" xfId="0" applyFont="1" applyFill="1" applyBorder="1"/>
    <xf numFmtId="0" fontId="12" fillId="2" borderId="1" xfId="0" applyFont="1" applyFill="1" applyBorder="1"/>
    <xf numFmtId="0" fontId="13" fillId="2" borderId="1" xfId="0" applyFont="1" applyFill="1" applyBorder="1"/>
    <xf numFmtId="0" fontId="14" fillId="2" borderId="1" xfId="0" applyFont="1" applyFill="1" applyBorder="1"/>
    <xf numFmtId="0" fontId="8" fillId="2" borderId="3" xfId="0" applyFont="1" applyFill="1" applyBorder="1"/>
    <xf numFmtId="0" fontId="8" fillId="0" borderId="0" xfId="0" applyFont="1"/>
    <xf numFmtId="0" fontId="8" fillId="2" borderId="4" xfId="0" applyFont="1" applyFill="1" applyBorder="1"/>
    <xf numFmtId="0" fontId="15" fillId="0" borderId="5" xfId="0" applyFont="1" applyBorder="1" applyAlignment="1">
      <alignment horizontal="left"/>
    </xf>
    <xf numFmtId="0" fontId="16" fillId="0" borderId="6" xfId="0" applyFont="1" applyBorder="1" applyAlignment="1">
      <alignment horizontal="centerContinuous"/>
    </xf>
    <xf numFmtId="0" fontId="10" fillId="0" borderId="7" xfId="0" applyFont="1" applyBorder="1" applyAlignment="1">
      <alignment horizontal="centerContinuous"/>
    </xf>
    <xf numFmtId="0" fontId="11" fillId="0" borderId="7" xfId="0" applyFont="1" applyBorder="1" applyAlignment="1">
      <alignment horizontal="centerContinuous"/>
    </xf>
    <xf numFmtId="0" fontId="12" fillId="0" borderId="7" xfId="0" applyFont="1" applyBorder="1" applyAlignment="1">
      <alignment horizontal="centerContinuous"/>
    </xf>
    <xf numFmtId="0" fontId="13" fillId="0" borderId="8" xfId="0" applyFont="1" applyBorder="1" applyAlignment="1">
      <alignment horizontal="centerContinuous"/>
    </xf>
    <xf numFmtId="0" fontId="14" fillId="2" borderId="0" xfId="0" applyFont="1" applyFill="1"/>
    <xf numFmtId="0" fontId="8" fillId="0" borderId="9" xfId="0" applyFont="1" applyBorder="1" applyAlignment="1">
      <alignment horizontal="centerContinuous"/>
    </xf>
    <xf numFmtId="0" fontId="8" fillId="0" borderId="10" xfId="0" applyFont="1" applyBorder="1" applyAlignment="1">
      <alignment horizontal="centerContinuous"/>
    </xf>
    <xf numFmtId="0" fontId="8" fillId="2" borderId="11" xfId="0" applyFont="1" applyFill="1" applyBorder="1"/>
    <xf numFmtId="0" fontId="15" fillId="0" borderId="12" xfId="0" applyFont="1" applyBorder="1" applyAlignment="1">
      <alignment horizontal="left"/>
    </xf>
    <xf numFmtId="1" fontId="17" fillId="0" borderId="13" xfId="0" applyNumberFormat="1" applyFont="1" applyBorder="1" applyAlignment="1">
      <alignment horizontal="center"/>
    </xf>
    <xf numFmtId="1" fontId="18" fillId="0" borderId="13" xfId="0" applyNumberFormat="1" applyFont="1" applyBorder="1" applyAlignment="1">
      <alignment horizontal="center"/>
    </xf>
    <xf numFmtId="1" fontId="19" fillId="0" borderId="13" xfId="0" applyNumberFormat="1" applyFont="1" applyBorder="1" applyAlignment="1">
      <alignment horizontal="center"/>
    </xf>
    <xf numFmtId="1" fontId="20" fillId="0" borderId="13" xfId="0" applyNumberFormat="1" applyFont="1" applyBorder="1" applyAlignment="1">
      <alignment horizontal="center"/>
    </xf>
    <xf numFmtId="1" fontId="21" fillId="0" borderId="14" xfId="0" applyNumberFormat="1" applyFont="1" applyBorder="1" applyAlignment="1">
      <alignment horizontal="center"/>
    </xf>
    <xf numFmtId="1" fontId="21" fillId="0" borderId="15" xfId="0" applyNumberFormat="1" applyFont="1" applyBorder="1" applyAlignment="1">
      <alignment horizontal="center"/>
    </xf>
    <xf numFmtId="1" fontId="19" fillId="0" borderId="16" xfId="0" applyNumberFormat="1" applyFont="1" applyBorder="1" applyAlignment="1">
      <alignment horizontal="center"/>
    </xf>
    <xf numFmtId="1" fontId="22" fillId="0" borderId="17" xfId="0" applyNumberFormat="1" applyFont="1" applyBorder="1" applyAlignment="1">
      <alignment horizontal="center"/>
    </xf>
    <xf numFmtId="1" fontId="22" fillId="0" borderId="18" xfId="0" applyNumberFormat="1" applyFont="1" applyBorder="1" applyAlignment="1">
      <alignment horizontal="center"/>
    </xf>
    <xf numFmtId="0" fontId="15" fillId="0" borderId="19" xfId="0" applyFont="1" applyBorder="1" applyAlignment="1">
      <alignment horizontal="left"/>
    </xf>
    <xf numFmtId="1" fontId="19" fillId="0" borderId="20" xfId="0" applyNumberFormat="1" applyFont="1" applyBorder="1" applyAlignment="1">
      <alignment horizontal="center"/>
    </xf>
    <xf numFmtId="1" fontId="22" fillId="0" borderId="21" xfId="0" applyNumberFormat="1" applyFont="1" applyBorder="1" applyAlignment="1">
      <alignment horizontal="center"/>
    </xf>
    <xf numFmtId="0" fontId="19" fillId="0" borderId="22" xfId="0" applyFont="1" applyBorder="1" applyAlignment="1">
      <alignment horizontal="left"/>
    </xf>
    <xf numFmtId="164" fontId="19" fillId="2" borderId="23" xfId="0" applyNumberFormat="1" applyFont="1" applyFill="1" applyBorder="1"/>
    <xf numFmtId="164" fontId="22" fillId="2" borderId="24" xfId="0" applyNumberFormat="1" applyFont="1" applyFill="1" applyBorder="1"/>
    <xf numFmtId="164" fontId="19" fillId="2" borderId="20" xfId="0" applyNumberFormat="1" applyFont="1" applyFill="1" applyBorder="1" applyAlignment="1">
      <alignment horizontal="center"/>
    </xf>
    <xf numFmtId="164" fontId="22" fillId="2" borderId="21" xfId="0" applyNumberFormat="1" applyFont="1" applyFill="1" applyBorder="1" applyAlignment="1">
      <alignment horizontal="center"/>
    </xf>
    <xf numFmtId="0" fontId="11" fillId="0" borderId="22" xfId="0" applyFont="1" applyBorder="1" applyAlignment="1">
      <alignment horizontal="left"/>
    </xf>
    <xf numFmtId="164" fontId="19" fillId="0" borderId="23" xfId="0" applyNumberFormat="1" applyFont="1" applyBorder="1" applyAlignment="1">
      <alignment horizontal="center"/>
    </xf>
    <xf numFmtId="164" fontId="22" fillId="0" borderId="24" xfId="0" applyNumberFormat="1" applyFont="1" applyBorder="1" applyAlignment="1">
      <alignment horizontal="center"/>
    </xf>
    <xf numFmtId="164" fontId="22" fillId="0" borderId="21" xfId="0" applyNumberFormat="1" applyFont="1" applyBorder="1" applyAlignment="1">
      <alignment horizontal="center"/>
    </xf>
    <xf numFmtId="164" fontId="19" fillId="2" borderId="23" xfId="0" applyNumberFormat="1" applyFont="1" applyFill="1" applyBorder="1" applyAlignment="1">
      <alignment horizontal="center"/>
    </xf>
    <xf numFmtId="164" fontId="22" fillId="2" borderId="24" xfId="0" applyNumberFormat="1" applyFont="1" applyFill="1" applyBorder="1" applyAlignment="1">
      <alignment horizontal="center"/>
    </xf>
    <xf numFmtId="164" fontId="22" fillId="0" borderId="25" xfId="0" applyNumberFormat="1" applyFont="1" applyBorder="1" applyAlignment="1">
      <alignment horizontal="center"/>
    </xf>
    <xf numFmtId="164" fontId="19" fillId="0" borderId="26" xfId="0" applyNumberFormat="1" applyFont="1" applyBorder="1" applyAlignment="1">
      <alignment horizontal="center"/>
    </xf>
    <xf numFmtId="164" fontId="22" fillId="0" borderId="28" xfId="0" applyNumberFormat="1" applyFont="1" applyBorder="1" applyAlignment="1">
      <alignment horizontal="center"/>
    </xf>
    <xf numFmtId="0" fontId="15" fillId="2" borderId="4" xfId="0" applyFont="1" applyFill="1" applyBorder="1"/>
    <xf numFmtId="0" fontId="19" fillId="0" borderId="19" xfId="0" applyFont="1" applyBorder="1" applyAlignment="1">
      <alignment horizontal="left"/>
    </xf>
    <xf numFmtId="0" fontId="19" fillId="0" borderId="12" xfId="0" applyFont="1" applyBorder="1" applyAlignment="1">
      <alignment horizontal="left"/>
    </xf>
    <xf numFmtId="0" fontId="15" fillId="0" borderId="0" xfId="0" applyFont="1"/>
    <xf numFmtId="164" fontId="22" fillId="2" borderId="25" xfId="0" applyNumberFormat="1" applyFont="1" applyFill="1" applyBorder="1" applyAlignment="1">
      <alignment horizontal="center"/>
    </xf>
    <xf numFmtId="164" fontId="19" fillId="0" borderId="13" xfId="0" applyNumberFormat="1" applyFont="1" applyBorder="1" applyAlignment="1">
      <alignment horizontal="center"/>
    </xf>
    <xf numFmtId="164" fontId="22" fillId="0" borderId="15" xfId="0" applyNumberFormat="1" applyFont="1" applyBorder="1" applyAlignment="1">
      <alignment horizontal="center"/>
    </xf>
    <xf numFmtId="164" fontId="19" fillId="0" borderId="23" xfId="0" applyNumberFormat="1" applyFont="1" applyBorder="1" applyAlignment="1" applyProtection="1">
      <alignment horizontal="center"/>
      <protection hidden="1"/>
    </xf>
    <xf numFmtId="164" fontId="22" fillId="0" borderId="25" xfId="0" applyNumberFormat="1" applyFont="1" applyBorder="1" applyAlignment="1" applyProtection="1">
      <alignment horizontal="center"/>
      <protection hidden="1"/>
    </xf>
    <xf numFmtId="0" fontId="22" fillId="2" borderId="9" xfId="0" applyFont="1" applyFill="1" applyBorder="1" applyAlignment="1">
      <alignment horizontal="right"/>
    </xf>
    <xf numFmtId="164" fontId="22" fillId="2" borderId="30" xfId="0" applyNumberFormat="1" applyFont="1" applyFill="1" applyBorder="1" applyAlignment="1" applyProtection="1">
      <alignment horizontal="center"/>
      <protection hidden="1"/>
    </xf>
    <xf numFmtId="164" fontId="22" fillId="2" borderId="9" xfId="0" applyNumberFormat="1" applyFont="1" applyFill="1" applyBorder="1" applyAlignment="1" applyProtection="1">
      <alignment horizontal="center"/>
      <protection hidden="1"/>
    </xf>
    <xf numFmtId="0" fontId="15" fillId="2" borderId="0" xfId="0" applyFont="1" applyFill="1"/>
    <xf numFmtId="0" fontId="15" fillId="2" borderId="31" xfId="0" applyFont="1" applyFill="1" applyBorder="1"/>
    <xf numFmtId="0" fontId="15" fillId="2" borderId="32" xfId="0" applyFont="1" applyFill="1" applyBorder="1"/>
    <xf numFmtId="0" fontId="22" fillId="0" borderId="33" xfId="0" applyFont="1" applyBorder="1" applyAlignment="1">
      <alignment horizontal="right"/>
    </xf>
    <xf numFmtId="164" fontId="22" fillId="0" borderId="34" xfId="0" applyNumberFormat="1" applyFont="1" applyBorder="1" applyAlignment="1" applyProtection="1">
      <alignment horizontal="center"/>
      <protection hidden="1"/>
    </xf>
    <xf numFmtId="164" fontId="22" fillId="0" borderId="35" xfId="0" applyNumberFormat="1" applyFont="1" applyBorder="1" applyAlignment="1" applyProtection="1">
      <alignment horizontal="center"/>
      <protection hidden="1"/>
    </xf>
    <xf numFmtId="164" fontId="22" fillId="0" borderId="36" xfId="0" applyNumberFormat="1" applyFont="1" applyBorder="1" applyAlignment="1" applyProtection="1">
      <alignment horizontal="center"/>
      <protection hidden="1"/>
    </xf>
    <xf numFmtId="164" fontId="22" fillId="0" borderId="10" xfId="0" applyNumberFormat="1" applyFont="1" applyBorder="1" applyAlignment="1" applyProtection="1">
      <alignment horizontal="center"/>
      <protection hidden="1"/>
    </xf>
    <xf numFmtId="0" fontId="15" fillId="2" borderId="11" xfId="0" applyFont="1" applyFill="1" applyBorder="1"/>
    <xf numFmtId="0" fontId="22" fillId="0" borderId="22" xfId="0" applyFont="1" applyBorder="1" applyAlignment="1">
      <alignment horizontal="right"/>
    </xf>
    <xf numFmtId="164" fontId="22" fillId="0" borderId="23" xfId="0" applyNumberFormat="1" applyFont="1" applyBorder="1" applyAlignment="1" applyProtection="1">
      <alignment horizontal="center"/>
      <protection hidden="1"/>
    </xf>
    <xf numFmtId="164" fontId="22" fillId="0" borderId="37" xfId="0" applyNumberFormat="1" applyFont="1" applyBorder="1" applyAlignment="1" applyProtection="1">
      <alignment horizontal="center"/>
      <protection hidden="1"/>
    </xf>
    <xf numFmtId="164" fontId="22" fillId="0" borderId="38" xfId="0" applyNumberFormat="1" applyFont="1" applyBorder="1" applyAlignment="1" applyProtection="1">
      <alignment horizontal="center"/>
      <protection hidden="1"/>
    </xf>
    <xf numFmtId="164" fontId="22" fillId="0" borderId="24" xfId="0" applyNumberFormat="1" applyFont="1" applyBorder="1" applyAlignment="1" applyProtection="1">
      <alignment horizontal="center"/>
      <protection hidden="1"/>
    </xf>
    <xf numFmtId="164" fontId="22" fillId="0" borderId="26" xfId="0" applyNumberFormat="1" applyFont="1" applyBorder="1" applyAlignment="1" applyProtection="1">
      <alignment horizontal="center"/>
      <protection hidden="1"/>
    </xf>
    <xf numFmtId="164" fontId="22" fillId="0" borderId="39" xfId="0" applyNumberFormat="1" applyFont="1" applyBorder="1" applyAlignment="1" applyProtection="1">
      <alignment horizontal="center"/>
      <protection hidden="1"/>
    </xf>
    <xf numFmtId="164" fontId="22" fillId="0" borderId="40" xfId="0" applyNumberFormat="1" applyFont="1" applyBorder="1" applyAlignment="1" applyProtection="1">
      <alignment horizontal="center"/>
      <protection hidden="1"/>
    </xf>
    <xf numFmtId="164" fontId="22" fillId="0" borderId="27" xfId="0" applyNumberFormat="1" applyFont="1" applyBorder="1" applyAlignment="1" applyProtection="1">
      <alignment horizontal="center"/>
      <protection hidden="1"/>
    </xf>
    <xf numFmtId="0" fontId="15" fillId="2" borderId="41" xfId="0" applyFont="1" applyFill="1" applyBorder="1"/>
    <xf numFmtId="0" fontId="8" fillId="2" borderId="31" xfId="0" applyFont="1" applyFill="1" applyBorder="1"/>
    <xf numFmtId="0" fontId="9" fillId="2" borderId="31" xfId="0" applyFont="1" applyFill="1" applyBorder="1"/>
    <xf numFmtId="0" fontId="10" fillId="2" borderId="31" xfId="0" applyFont="1" applyFill="1" applyBorder="1"/>
    <xf numFmtId="0" fontId="11" fillId="2" borderId="31" xfId="0" applyFont="1" applyFill="1" applyBorder="1"/>
    <xf numFmtId="0" fontId="12" fillId="2" borderId="31" xfId="0" applyFont="1" applyFill="1" applyBorder="1"/>
    <xf numFmtId="0" fontId="13" fillId="2" borderId="31" xfId="0" applyFont="1" applyFill="1" applyBorder="1"/>
    <xf numFmtId="0" fontId="14" fillId="2" borderId="32" xfId="0" applyFont="1" applyFill="1" applyBorder="1"/>
    <xf numFmtId="164" fontId="19" fillId="0" borderId="43" xfId="0" applyNumberFormat="1" applyFont="1" applyBorder="1" applyAlignment="1">
      <alignment horizontal="center"/>
    </xf>
    <xf numFmtId="0" fontId="14" fillId="2" borderId="44" xfId="0" applyFont="1" applyFill="1" applyBorder="1"/>
    <xf numFmtId="164" fontId="19" fillId="0" borderId="42" xfId="0" applyNumberFormat="1" applyFont="1" applyBorder="1" applyAlignment="1">
      <alignment horizontal="center"/>
    </xf>
    <xf numFmtId="0" fontId="22" fillId="0" borderId="29" xfId="0" applyFont="1" applyBorder="1" applyAlignment="1">
      <alignment horizontal="right"/>
    </xf>
    <xf numFmtId="0" fontId="11" fillId="0" borderId="39" xfId="0" applyFont="1" applyBorder="1" applyAlignment="1">
      <alignment horizontal="left"/>
    </xf>
    <xf numFmtId="0" fontId="1" fillId="0" borderId="0" xfId="1"/>
    <xf numFmtId="0" fontId="27" fillId="0" borderId="0" xfId="1" applyFont="1" applyAlignment="1">
      <alignment horizontal="centerContinuous" vertical="justify" wrapText="1"/>
    </xf>
    <xf numFmtId="0" fontId="28" fillId="0" borderId="0" xfId="1" applyFont="1" applyAlignment="1">
      <alignment horizontal="centerContinuous" vertical="justify" wrapText="1"/>
    </xf>
    <xf numFmtId="0" fontId="28" fillId="0" borderId="0" xfId="1" applyFont="1" applyAlignment="1">
      <alignment horizontal="centerContinuous" wrapText="1"/>
    </xf>
    <xf numFmtId="0" fontId="1" fillId="0" borderId="0" xfId="1" applyAlignment="1">
      <alignment horizontal="centerContinuous"/>
    </xf>
    <xf numFmtId="0" fontId="29" fillId="0" borderId="0" xfId="1" applyFont="1" applyAlignment="1">
      <alignment horizontal="centerContinuous"/>
    </xf>
    <xf numFmtId="0" fontId="30" fillId="0" borderId="0" xfId="1" applyFont="1" applyAlignment="1">
      <alignment horizontal="left"/>
    </xf>
    <xf numFmtId="0" fontId="1" fillId="0" borderId="0" xfId="1" applyAlignment="1">
      <alignment horizontal="center" vertical="center"/>
    </xf>
    <xf numFmtId="0" fontId="30" fillId="0" borderId="0" xfId="1" applyFont="1"/>
    <xf numFmtId="0" fontId="1" fillId="3" borderId="0" xfId="1" applyFill="1"/>
    <xf numFmtId="0" fontId="1" fillId="4" borderId="45" xfId="1" applyFill="1" applyBorder="1"/>
    <xf numFmtId="0" fontId="1" fillId="4" borderId="9" xfId="1" applyFill="1" applyBorder="1"/>
    <xf numFmtId="0" fontId="1" fillId="4" borderId="8" xfId="1" applyFill="1" applyBorder="1"/>
    <xf numFmtId="0" fontId="1" fillId="4" borderId="12" xfId="1" applyFill="1" applyBorder="1"/>
    <xf numFmtId="0" fontId="1" fillId="4" borderId="0" xfId="1" applyFill="1"/>
    <xf numFmtId="0" fontId="1" fillId="4" borderId="17" xfId="1" applyFill="1" applyBorder="1"/>
    <xf numFmtId="0" fontId="1" fillId="4" borderId="29" xfId="1" applyFill="1" applyBorder="1"/>
    <xf numFmtId="0" fontId="1" fillId="4" borderId="42" xfId="1" applyFill="1" applyBorder="1"/>
    <xf numFmtId="0" fontId="1" fillId="4" borderId="46" xfId="1" applyFill="1" applyBorder="1"/>
    <xf numFmtId="0" fontId="1" fillId="4" borderId="12" xfId="1" applyFill="1" applyBorder="1" applyAlignment="1">
      <alignment horizontal="center" vertical="center"/>
    </xf>
    <xf numFmtId="0" fontId="1" fillId="4" borderId="0" xfId="1" applyFill="1" applyAlignment="1">
      <alignment horizontal="center" vertical="center"/>
    </xf>
    <xf numFmtId="0" fontId="30" fillId="4" borderId="47" xfId="1" applyFont="1" applyFill="1" applyBorder="1" applyAlignment="1">
      <alignment horizontal="center" vertical="center"/>
    </xf>
    <xf numFmtId="0" fontId="31" fillId="4" borderId="48" xfId="1" applyFont="1" applyFill="1" applyBorder="1" applyAlignment="1">
      <alignment horizontal="center" vertical="center"/>
    </xf>
    <xf numFmtId="0" fontId="30" fillId="4" borderId="48" xfId="1" applyFont="1" applyFill="1" applyBorder="1" applyAlignment="1">
      <alignment horizontal="center" vertical="center"/>
    </xf>
    <xf numFmtId="0" fontId="28" fillId="4" borderId="48" xfId="1" applyFont="1" applyFill="1" applyBorder="1" applyAlignment="1">
      <alignment horizontal="center" vertical="center"/>
    </xf>
    <xf numFmtId="0" fontId="30" fillId="4" borderId="49" xfId="1" applyFont="1" applyFill="1" applyBorder="1" applyAlignment="1">
      <alignment horizontal="center" vertical="center"/>
    </xf>
    <xf numFmtId="0" fontId="1" fillId="4" borderId="17" xfId="1" applyFill="1" applyBorder="1" applyAlignment="1">
      <alignment horizontal="center" vertical="center"/>
    </xf>
    <xf numFmtId="0" fontId="30" fillId="4" borderId="42" xfId="1" applyFont="1" applyFill="1" applyBorder="1"/>
    <xf numFmtId="0" fontId="30" fillId="4" borderId="46" xfId="1" applyFont="1" applyFill="1" applyBorder="1"/>
    <xf numFmtId="164" fontId="8" fillId="0" borderId="0" xfId="0" applyNumberFormat="1" applyFont="1"/>
    <xf numFmtId="164" fontId="1" fillId="0" borderId="0" xfId="0" applyNumberFormat="1" applyFont="1"/>
    <xf numFmtId="166" fontId="8" fillId="0" borderId="0" xfId="3" applyNumberFormat="1" applyFont="1"/>
    <xf numFmtId="166" fontId="15" fillId="0" borderId="0" xfId="3" applyNumberFormat="1" applyFont="1"/>
  </cellXfs>
  <cellStyles count="4">
    <cellStyle name="Normal" xfId="0" builtinId="0"/>
    <cellStyle name="Normal 2" xfId="1" xr:uid="{00000000-0005-0000-0000-000001000000}"/>
    <cellStyle name="Normal 3" xfId="2" xr:uid="{00000000-0005-0000-0000-000002000000}"/>
    <cellStyle name="Percent" xfId="3"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50" b="1" i="0" u="none" strike="noStrike" baseline="0">
                <a:solidFill>
                  <a:srgbClr val="000000"/>
                </a:solidFill>
                <a:latin typeface="Arial"/>
                <a:ea typeface="Arial"/>
                <a:cs typeface="Arial"/>
              </a:defRPr>
            </a:pPr>
            <a:r>
              <a:rPr lang="en-GB"/>
              <a:t>Total Fertilisers</a:t>
            </a:r>
          </a:p>
        </c:rich>
      </c:tx>
      <c:layout>
        <c:manualLayout>
          <c:xMode val="edge"/>
          <c:yMode val="edge"/>
          <c:x val="0.40662682224963403"/>
          <c:y val="1.6556291390728482E-2"/>
        </c:manualLayout>
      </c:layout>
      <c:overlay val="0"/>
      <c:spPr>
        <a:noFill/>
        <a:ln w="25400">
          <a:noFill/>
        </a:ln>
      </c:spPr>
    </c:title>
    <c:autoTitleDeleted val="0"/>
    <c:plotArea>
      <c:layout>
        <c:manualLayout>
          <c:layoutTarget val="inner"/>
          <c:xMode val="edge"/>
          <c:yMode val="edge"/>
          <c:x val="0.14264721321599524"/>
          <c:y val="0.20860925299698041"/>
          <c:w val="0.85692834099705051"/>
          <c:h val="0.66225165562915411"/>
        </c:manualLayout>
      </c:layout>
      <c:barChart>
        <c:barDir val="col"/>
        <c:grouping val="clustered"/>
        <c:varyColors val="0"/>
        <c:ser>
          <c:idx val="1"/>
          <c:order val="0"/>
          <c:tx>
            <c:v>2018</c:v>
          </c:tx>
          <c:spPr>
            <a:solidFill>
              <a:srgbClr val="FF0000"/>
            </a:solidFill>
            <a:ln w="12700">
              <a:solidFill>
                <a:srgbClr val="000000"/>
              </a:solidFill>
              <a:prstDash val="solid"/>
            </a:ln>
          </c:spPr>
          <c:invertIfNegative val="0"/>
          <c:cat>
            <c:strLit>
              <c:ptCount val="4"/>
              <c:pt idx="0">
                <c:v>Quarter 1</c:v>
              </c:pt>
              <c:pt idx="1">
                <c:v>Quarter 2</c:v>
              </c:pt>
              <c:pt idx="2">
                <c:v>Quarter 3</c:v>
              </c:pt>
              <c:pt idx="3">
                <c:v>Quarter 4</c:v>
              </c:pt>
            </c:strLit>
          </c:cat>
          <c:val>
            <c:numLit>
              <c:formatCode>#,##0.00</c:formatCode>
              <c:ptCount val="4"/>
              <c:pt idx="0">
                <c:v>127.45483099999998</c:v>
              </c:pt>
              <c:pt idx="1">
                <c:v>139.04571500000003</c:v>
              </c:pt>
              <c:pt idx="2">
                <c:v>43.781718307955089</c:v>
              </c:pt>
              <c:pt idx="3">
                <c:v>29.803900000000002</c:v>
              </c:pt>
            </c:numLit>
          </c:val>
          <c:extLst>
            <c:ext xmlns:c16="http://schemas.microsoft.com/office/drawing/2014/chart" uri="{C3380CC4-5D6E-409C-BE32-E72D297353CC}">
              <c16:uniqueId val="{00000000-BDEE-4548-A47A-A136069F83EB}"/>
            </c:ext>
          </c:extLst>
        </c:ser>
        <c:ser>
          <c:idx val="0"/>
          <c:order val="1"/>
          <c:tx>
            <c:v>2019</c:v>
          </c:tx>
          <c:spPr>
            <a:solidFill>
              <a:srgbClr val="00FFFF"/>
            </a:solidFill>
            <a:ln w="12700">
              <a:solidFill>
                <a:srgbClr val="000000"/>
              </a:solidFill>
              <a:prstDash val="solid"/>
            </a:ln>
          </c:spPr>
          <c:invertIfNegative val="1"/>
          <c:cat>
            <c:strLit>
              <c:ptCount val="4"/>
              <c:pt idx="0">
                <c:v>Quarter 1</c:v>
              </c:pt>
              <c:pt idx="1">
                <c:v>Quarter 2</c:v>
              </c:pt>
              <c:pt idx="2">
                <c:v>Quarter 3</c:v>
              </c:pt>
              <c:pt idx="3">
                <c:v>Quarter 4</c:v>
              </c:pt>
            </c:strLit>
          </c:cat>
          <c:val>
            <c:numLit>
              <c:formatCode>General</c:formatCode>
              <c:ptCount val="4"/>
              <c:pt idx="0" formatCode="#,##0.00">
                <c:v>124.907421</c:v>
              </c:pt>
            </c:numLit>
          </c:val>
          <c:extLst>
            <c:ext xmlns:c14="http://schemas.microsoft.com/office/drawing/2007/8/2/chart" uri="{6F2FDCE9-48DA-4B69-8628-5D25D57E5C99}">
              <c14:invertSolidFillFmt>
                <c14:spPr xmlns:c14="http://schemas.microsoft.com/office/drawing/2007/8/2/chart">
                  <a:solidFill>
                    <a:srgbClr val="FFFFFF"/>
                  </a:solidFill>
                  <a:ln w="12700">
                    <a:solidFill>
                      <a:srgbClr val="000000"/>
                    </a:solidFill>
                    <a:prstDash val="solid"/>
                  </a:ln>
                </c14:spPr>
              </c14:invertSolidFillFmt>
            </c:ext>
            <c:ext xmlns:c16="http://schemas.microsoft.com/office/drawing/2014/chart" uri="{C3380CC4-5D6E-409C-BE32-E72D297353CC}">
              <c16:uniqueId val="{00000001-BDEE-4548-A47A-A136069F83EB}"/>
            </c:ext>
          </c:extLst>
        </c:ser>
        <c:dLbls>
          <c:showLegendKey val="0"/>
          <c:showVal val="0"/>
          <c:showCatName val="0"/>
          <c:showSerName val="0"/>
          <c:showPercent val="0"/>
          <c:showBubbleSize val="0"/>
        </c:dLbls>
        <c:gapWidth val="50"/>
        <c:axId val="611629064"/>
        <c:axId val="611630240"/>
      </c:barChart>
      <c:catAx>
        <c:axId val="611629064"/>
        <c:scaling>
          <c:orientation val="minMax"/>
        </c:scaling>
        <c:delete val="0"/>
        <c:axPos val="b"/>
        <c:numFmt formatCode="General" sourceLinked="1"/>
        <c:majorTickMark val="cross"/>
        <c:minorTickMark val="none"/>
        <c:tickLblPos val="nextTo"/>
        <c:spPr>
          <a:ln w="3175">
            <a:solidFill>
              <a:srgbClr val="000000"/>
            </a:solidFill>
            <a:prstDash val="solid"/>
          </a:ln>
        </c:spPr>
        <c:txPr>
          <a:bodyPr rot="0" vert="horz"/>
          <a:lstStyle/>
          <a:p>
            <a:pPr>
              <a:defRPr sz="1100" b="0" i="0" u="none" strike="noStrike" baseline="0">
                <a:solidFill>
                  <a:srgbClr val="000000"/>
                </a:solidFill>
                <a:latin typeface="Arial"/>
                <a:ea typeface="Arial"/>
                <a:cs typeface="Arial"/>
              </a:defRPr>
            </a:pPr>
            <a:endParaRPr lang="en-US"/>
          </a:p>
        </c:txPr>
        <c:crossAx val="611630240"/>
        <c:crosses val="autoZero"/>
        <c:auto val="0"/>
        <c:lblAlgn val="ctr"/>
        <c:lblOffset val="100"/>
        <c:tickLblSkip val="1"/>
        <c:tickMarkSkip val="1"/>
        <c:noMultiLvlLbl val="0"/>
      </c:catAx>
      <c:valAx>
        <c:axId val="611630240"/>
        <c:scaling>
          <c:orientation val="minMax"/>
        </c:scaling>
        <c:delete val="0"/>
        <c:axPos val="l"/>
        <c:title>
          <c:tx>
            <c:rich>
              <a:bodyPr/>
              <a:lstStyle/>
              <a:p>
                <a:pPr>
                  <a:defRPr sz="800" b="1" i="0" u="none" strike="noStrike" baseline="0">
                    <a:solidFill>
                      <a:srgbClr val="000000"/>
                    </a:solidFill>
                    <a:latin typeface="Arial"/>
                    <a:ea typeface="Arial"/>
                    <a:cs typeface="Arial"/>
                  </a:defRPr>
                </a:pPr>
                <a:r>
                  <a:rPr lang="en-GB"/>
                  <a:t>thousand tonnes</a:t>
                </a:r>
              </a:p>
            </c:rich>
          </c:tx>
          <c:layout>
            <c:manualLayout>
              <c:xMode val="edge"/>
              <c:yMode val="edge"/>
              <c:x val="1.6566265060240965E-2"/>
              <c:y val="0.36423841059602624"/>
            </c:manualLayout>
          </c:layout>
          <c:overlay val="0"/>
          <c:spPr>
            <a:noFill/>
            <a:ln w="25400">
              <a:noFill/>
            </a:ln>
          </c:spPr>
        </c:title>
        <c:numFmt formatCode="#,##0" sourceLinked="0"/>
        <c:majorTickMark val="cross"/>
        <c:minorTickMark val="none"/>
        <c:tickLblPos val="nextTo"/>
        <c:spPr>
          <a:ln w="3175">
            <a:solidFill>
              <a:srgbClr val="000000"/>
            </a:solidFill>
            <a:prstDash val="solid"/>
          </a:ln>
        </c:spPr>
        <c:txPr>
          <a:bodyPr rot="0" vert="horz"/>
          <a:lstStyle/>
          <a:p>
            <a:pPr>
              <a:defRPr sz="1100" b="0" i="0" u="none" strike="noStrike" baseline="0">
                <a:solidFill>
                  <a:srgbClr val="000000"/>
                </a:solidFill>
                <a:latin typeface="Arial"/>
                <a:ea typeface="Arial"/>
                <a:cs typeface="Arial"/>
              </a:defRPr>
            </a:pPr>
            <a:endParaRPr lang="en-US"/>
          </a:p>
        </c:txPr>
        <c:crossAx val="611629064"/>
        <c:crosses val="autoZero"/>
        <c:crossBetween val="between"/>
      </c:valAx>
      <c:spPr>
        <a:no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MS Sans Serif"/>
          <a:ea typeface="MS Sans Serif"/>
          <a:cs typeface="MS Sans Serif"/>
        </a:defRPr>
      </a:pPr>
      <a:endParaRPr lang="en-US"/>
    </a:p>
  </c:txPr>
  <c:printSettings>
    <c:headerFooter alignWithMargins="0">
      <c:oddHeader>&amp;A</c:oddHeader>
      <c:oddFooter>Page &amp;P</c:oddFooter>
    </c:headerFooter>
    <c:pageMargins b="1" l="0.75000000000000677" r="0.75000000000000677" t="1" header="0.5" footer="0.5"/>
    <c:pageSetup paperSize="9" orientation="landscape" horizontalDpi="-4" verticalDpi="300"/>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1" i="0" u="none" strike="noStrike" baseline="0">
                <a:solidFill>
                  <a:srgbClr val="000000"/>
                </a:solidFill>
                <a:latin typeface="Arial"/>
                <a:ea typeface="Arial"/>
                <a:cs typeface="Arial"/>
              </a:defRPr>
            </a:pPr>
            <a:r>
              <a:rPr lang="en-GB"/>
              <a:t>Compounds &amp; Blends</a:t>
            </a:r>
          </a:p>
        </c:rich>
      </c:tx>
      <c:layout>
        <c:manualLayout>
          <c:xMode val="edge"/>
          <c:yMode val="edge"/>
          <c:x val="0.31172936716244654"/>
          <c:y val="2.4630541871921211E-2"/>
        </c:manualLayout>
      </c:layout>
      <c:overlay val="0"/>
      <c:spPr>
        <a:noFill/>
        <a:ln w="25400">
          <a:noFill/>
        </a:ln>
      </c:spPr>
    </c:title>
    <c:autoTitleDeleted val="0"/>
    <c:plotArea>
      <c:layout>
        <c:manualLayout>
          <c:layoutTarget val="inner"/>
          <c:xMode val="edge"/>
          <c:yMode val="edge"/>
          <c:x val="0.15123502373596762"/>
          <c:y val="0.2019704433497537"/>
          <c:w val="0.80864441262905784"/>
          <c:h val="0.64532019704433563"/>
        </c:manualLayout>
      </c:layout>
      <c:barChart>
        <c:barDir val="col"/>
        <c:grouping val="clustered"/>
        <c:varyColors val="0"/>
        <c:ser>
          <c:idx val="0"/>
          <c:order val="0"/>
          <c:tx>
            <c:v>2018</c:v>
          </c:tx>
          <c:spPr>
            <a:solidFill>
              <a:srgbClr val="FF0000"/>
            </a:solidFill>
            <a:ln w="12700">
              <a:solidFill>
                <a:srgbClr val="000000"/>
              </a:solidFill>
              <a:prstDash val="solid"/>
            </a:ln>
          </c:spPr>
          <c:invertIfNegative val="0"/>
          <c:cat>
            <c:strLit>
              <c:ptCount val="4"/>
              <c:pt idx="0">
                <c:v>Quarter 1</c:v>
              </c:pt>
              <c:pt idx="1">
                <c:v>Quarter 2</c:v>
              </c:pt>
              <c:pt idx="2">
                <c:v>Quarter 3</c:v>
              </c:pt>
              <c:pt idx="3">
                <c:v>Quarter 4</c:v>
              </c:pt>
            </c:strLit>
          </c:cat>
          <c:val>
            <c:numLit>
              <c:formatCode>#,##0.00</c:formatCode>
              <c:ptCount val="4"/>
              <c:pt idx="0">
                <c:v>61.898345999999997</c:v>
              </c:pt>
              <c:pt idx="1">
                <c:v>79.302244999999999</c:v>
              </c:pt>
              <c:pt idx="2">
                <c:v>20.461260821029185</c:v>
              </c:pt>
              <c:pt idx="3">
                <c:v>10.8446</c:v>
              </c:pt>
            </c:numLit>
          </c:val>
          <c:extLst>
            <c:ext xmlns:c16="http://schemas.microsoft.com/office/drawing/2014/chart" uri="{C3380CC4-5D6E-409C-BE32-E72D297353CC}">
              <c16:uniqueId val="{00000000-2187-49F7-AB85-5D63CEB80B34}"/>
            </c:ext>
          </c:extLst>
        </c:ser>
        <c:ser>
          <c:idx val="1"/>
          <c:order val="1"/>
          <c:tx>
            <c:v>2019</c:v>
          </c:tx>
          <c:spPr>
            <a:solidFill>
              <a:srgbClr val="00FFFF"/>
            </a:solidFill>
            <a:ln w="12700">
              <a:solidFill>
                <a:srgbClr val="000000"/>
              </a:solidFill>
              <a:prstDash val="solid"/>
            </a:ln>
          </c:spPr>
          <c:invertIfNegative val="0"/>
          <c:cat>
            <c:strLit>
              <c:ptCount val="4"/>
              <c:pt idx="0">
                <c:v>Quarter 1</c:v>
              </c:pt>
              <c:pt idx="1">
                <c:v>Quarter 2</c:v>
              </c:pt>
              <c:pt idx="2">
                <c:v>Quarter 3</c:v>
              </c:pt>
              <c:pt idx="3">
                <c:v>Quarter 4</c:v>
              </c:pt>
            </c:strLit>
          </c:cat>
          <c:val>
            <c:numLit>
              <c:formatCode>General</c:formatCode>
              <c:ptCount val="4"/>
              <c:pt idx="0" formatCode="#,##0.00">
                <c:v>62.124760999999992</c:v>
              </c:pt>
            </c:numLit>
          </c:val>
          <c:extLst>
            <c:ext xmlns:c16="http://schemas.microsoft.com/office/drawing/2014/chart" uri="{C3380CC4-5D6E-409C-BE32-E72D297353CC}">
              <c16:uniqueId val="{00000001-2187-49F7-AB85-5D63CEB80B34}"/>
            </c:ext>
          </c:extLst>
        </c:ser>
        <c:dLbls>
          <c:showLegendKey val="0"/>
          <c:showVal val="0"/>
          <c:showCatName val="0"/>
          <c:showSerName val="0"/>
          <c:showPercent val="0"/>
          <c:showBubbleSize val="0"/>
        </c:dLbls>
        <c:gapWidth val="50"/>
        <c:axId val="611627104"/>
        <c:axId val="611627496"/>
      </c:barChart>
      <c:catAx>
        <c:axId val="611627104"/>
        <c:scaling>
          <c:orientation val="minMax"/>
        </c:scaling>
        <c:delete val="0"/>
        <c:axPos val="b"/>
        <c:numFmt formatCode="General" sourceLinked="1"/>
        <c:majorTickMark val="cross"/>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611627496"/>
        <c:crosses val="autoZero"/>
        <c:auto val="0"/>
        <c:lblAlgn val="ctr"/>
        <c:lblOffset val="100"/>
        <c:tickLblSkip val="1"/>
        <c:tickMarkSkip val="1"/>
        <c:noMultiLvlLbl val="0"/>
      </c:catAx>
      <c:valAx>
        <c:axId val="611627496"/>
        <c:scaling>
          <c:orientation val="minMax"/>
        </c:scaling>
        <c:delete val="0"/>
        <c:axPos val="l"/>
        <c:title>
          <c:tx>
            <c:rich>
              <a:bodyPr/>
              <a:lstStyle/>
              <a:p>
                <a:pPr>
                  <a:defRPr sz="800" b="1" i="0" u="none" strike="noStrike" baseline="0">
                    <a:solidFill>
                      <a:srgbClr val="000000"/>
                    </a:solidFill>
                    <a:latin typeface="Arial"/>
                    <a:ea typeface="Arial"/>
                    <a:cs typeface="Arial"/>
                  </a:defRPr>
                </a:pPr>
                <a:r>
                  <a:rPr lang="en-GB"/>
                  <a:t>thousand tonnes</a:t>
                </a:r>
              </a:p>
            </c:rich>
          </c:tx>
          <c:layout>
            <c:manualLayout>
              <c:xMode val="edge"/>
              <c:yMode val="edge"/>
              <c:x val="1.8518518518518583E-2"/>
              <c:y val="0.28078817733990891"/>
            </c:manualLayout>
          </c:layout>
          <c:overlay val="0"/>
          <c:spPr>
            <a:noFill/>
            <a:ln w="25400">
              <a:noFill/>
            </a:ln>
          </c:spPr>
        </c:title>
        <c:numFmt formatCode="#,##0" sourceLinked="0"/>
        <c:majorTickMark val="cross"/>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611627104"/>
        <c:crosses val="autoZero"/>
        <c:crossBetween val="between"/>
      </c:valAx>
      <c:spPr>
        <a:no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MS Sans Serif"/>
          <a:ea typeface="MS Sans Serif"/>
          <a:cs typeface="MS Sans Serif"/>
        </a:defRPr>
      </a:pPr>
      <a:endParaRPr lang="en-US"/>
    </a:p>
  </c:txPr>
  <c:printSettings>
    <c:headerFooter alignWithMargins="0">
      <c:oddHeader>&amp;A</c:oddHeader>
      <c:oddFooter>Page &amp;P</c:oddFooter>
    </c:headerFooter>
    <c:pageMargins b="1" l="0.75000000000000677" r="0.75000000000000677" t="1" header="0.5" footer="0.5"/>
    <c:pageSetup paperSize="9" orientation="landscape" horizontalDpi="-4" verticalDpi="3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1" i="0" u="none" strike="noStrike" baseline="0">
                <a:solidFill>
                  <a:srgbClr val="000000"/>
                </a:solidFill>
                <a:latin typeface="Arial"/>
                <a:ea typeface="Arial"/>
                <a:cs typeface="Arial"/>
              </a:defRPr>
            </a:pPr>
            <a:r>
              <a:rPr lang="en-GB"/>
              <a:t>Ammonium Nitrate/Lime Mixtures</a:t>
            </a:r>
          </a:p>
        </c:rich>
      </c:tx>
      <c:layout>
        <c:manualLayout>
          <c:xMode val="edge"/>
          <c:yMode val="edge"/>
          <c:x val="0.19384647688269982"/>
          <c:y val="2.9556650246305397E-2"/>
        </c:manualLayout>
      </c:layout>
      <c:overlay val="0"/>
      <c:spPr>
        <a:noFill/>
        <a:ln w="25400">
          <a:noFill/>
        </a:ln>
      </c:spPr>
    </c:title>
    <c:autoTitleDeleted val="0"/>
    <c:plotArea>
      <c:layout>
        <c:manualLayout>
          <c:layoutTarget val="inner"/>
          <c:xMode val="edge"/>
          <c:yMode val="edge"/>
          <c:x val="0.14769252958613224"/>
          <c:y val="0.21674876847290964"/>
          <c:w val="0.82461662352258003"/>
          <c:h val="0.63054187192119093"/>
        </c:manualLayout>
      </c:layout>
      <c:barChart>
        <c:barDir val="col"/>
        <c:grouping val="clustered"/>
        <c:varyColors val="0"/>
        <c:ser>
          <c:idx val="0"/>
          <c:order val="0"/>
          <c:tx>
            <c:v>2018</c:v>
          </c:tx>
          <c:spPr>
            <a:solidFill>
              <a:srgbClr val="FF0000"/>
            </a:solidFill>
            <a:ln w="12700">
              <a:solidFill>
                <a:srgbClr val="000000"/>
              </a:solidFill>
              <a:prstDash val="solid"/>
            </a:ln>
          </c:spPr>
          <c:invertIfNegative val="0"/>
          <c:cat>
            <c:strLit>
              <c:ptCount val="4"/>
              <c:pt idx="0">
                <c:v>Quarter 1</c:v>
              </c:pt>
              <c:pt idx="1">
                <c:v>Quarter 2</c:v>
              </c:pt>
              <c:pt idx="2">
                <c:v>Quarter 3</c:v>
              </c:pt>
              <c:pt idx="3">
                <c:v>Quarter 4</c:v>
              </c:pt>
            </c:strLit>
          </c:cat>
          <c:val>
            <c:numLit>
              <c:formatCode>#,##0.00</c:formatCode>
              <c:ptCount val="4"/>
              <c:pt idx="0">
                <c:v>38.984999999999999</c:v>
              </c:pt>
              <c:pt idx="1">
                <c:v>47.058700000000002</c:v>
              </c:pt>
              <c:pt idx="2">
                <c:v>20.013360367335338</c:v>
              </c:pt>
              <c:pt idx="3">
                <c:v>12.956</c:v>
              </c:pt>
            </c:numLit>
          </c:val>
          <c:extLst>
            <c:ext xmlns:c16="http://schemas.microsoft.com/office/drawing/2014/chart" uri="{C3380CC4-5D6E-409C-BE32-E72D297353CC}">
              <c16:uniqueId val="{00000000-F246-4232-9117-E14FA4C7A1CE}"/>
            </c:ext>
          </c:extLst>
        </c:ser>
        <c:ser>
          <c:idx val="1"/>
          <c:order val="1"/>
          <c:tx>
            <c:v>2019</c:v>
          </c:tx>
          <c:spPr>
            <a:solidFill>
              <a:srgbClr val="00FFFF"/>
            </a:solidFill>
            <a:ln w="12700">
              <a:solidFill>
                <a:srgbClr val="000000"/>
              </a:solidFill>
              <a:prstDash val="solid"/>
            </a:ln>
          </c:spPr>
          <c:invertIfNegative val="0"/>
          <c:cat>
            <c:strLit>
              <c:ptCount val="4"/>
              <c:pt idx="0">
                <c:v>Quarter 1</c:v>
              </c:pt>
              <c:pt idx="1">
                <c:v>Quarter 2</c:v>
              </c:pt>
              <c:pt idx="2">
                <c:v>Quarter 3</c:v>
              </c:pt>
              <c:pt idx="3">
                <c:v>Quarter 4</c:v>
              </c:pt>
            </c:strLit>
          </c:cat>
          <c:val>
            <c:numLit>
              <c:formatCode>General</c:formatCode>
              <c:ptCount val="4"/>
              <c:pt idx="0" formatCode="#,##0.00">
                <c:v>34.317920000000001</c:v>
              </c:pt>
            </c:numLit>
          </c:val>
          <c:extLst>
            <c:ext xmlns:c16="http://schemas.microsoft.com/office/drawing/2014/chart" uri="{C3380CC4-5D6E-409C-BE32-E72D297353CC}">
              <c16:uniqueId val="{00000001-F246-4232-9117-E14FA4C7A1CE}"/>
            </c:ext>
          </c:extLst>
        </c:ser>
        <c:dLbls>
          <c:showLegendKey val="0"/>
          <c:showVal val="0"/>
          <c:showCatName val="0"/>
          <c:showSerName val="0"/>
          <c:showPercent val="0"/>
          <c:showBubbleSize val="0"/>
        </c:dLbls>
        <c:gapWidth val="50"/>
        <c:axId val="645935544"/>
        <c:axId val="645937112"/>
      </c:barChart>
      <c:catAx>
        <c:axId val="645935544"/>
        <c:scaling>
          <c:orientation val="minMax"/>
        </c:scaling>
        <c:delete val="0"/>
        <c:axPos val="b"/>
        <c:numFmt formatCode="General" sourceLinked="1"/>
        <c:majorTickMark val="cross"/>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645937112"/>
        <c:crosses val="autoZero"/>
        <c:auto val="0"/>
        <c:lblAlgn val="ctr"/>
        <c:lblOffset val="100"/>
        <c:tickLblSkip val="1"/>
        <c:tickMarkSkip val="1"/>
        <c:noMultiLvlLbl val="0"/>
      </c:catAx>
      <c:valAx>
        <c:axId val="645937112"/>
        <c:scaling>
          <c:orientation val="minMax"/>
          <c:max val="67.5"/>
          <c:min val="0"/>
        </c:scaling>
        <c:delete val="0"/>
        <c:axPos val="l"/>
        <c:title>
          <c:tx>
            <c:rich>
              <a:bodyPr/>
              <a:lstStyle/>
              <a:p>
                <a:pPr>
                  <a:defRPr sz="800" b="1" i="0" u="none" strike="noStrike" baseline="0">
                    <a:solidFill>
                      <a:srgbClr val="000000"/>
                    </a:solidFill>
                    <a:latin typeface="Arial"/>
                    <a:ea typeface="Arial"/>
                    <a:cs typeface="Arial"/>
                  </a:defRPr>
                </a:pPr>
                <a:r>
                  <a:rPr lang="en-GB"/>
                  <a:t>thousand tonnes</a:t>
                </a:r>
              </a:p>
            </c:rich>
          </c:tx>
          <c:layout>
            <c:manualLayout>
              <c:xMode val="edge"/>
              <c:yMode val="edge"/>
              <c:x val="1.5384615384615559E-2"/>
              <c:y val="0.29064039408866998"/>
            </c:manualLayout>
          </c:layout>
          <c:overlay val="0"/>
          <c:spPr>
            <a:noFill/>
            <a:ln w="25400">
              <a:noFill/>
            </a:ln>
          </c:spPr>
        </c:title>
        <c:numFmt formatCode="#,##0" sourceLinked="0"/>
        <c:majorTickMark val="cross"/>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645935544"/>
        <c:crosses val="autoZero"/>
        <c:crossBetween val="between"/>
        <c:majorUnit val="7.5"/>
      </c:valAx>
      <c:spPr>
        <a:no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MS Sans Serif"/>
          <a:ea typeface="MS Sans Serif"/>
          <a:cs typeface="MS Sans Serif"/>
        </a:defRPr>
      </a:pPr>
      <a:endParaRPr lang="en-US"/>
    </a:p>
  </c:txPr>
  <c:printSettings>
    <c:headerFooter alignWithMargins="0">
      <c:oddHeader>&amp;A</c:oddHeader>
      <c:oddFooter>Page &amp;P</c:oddFooter>
    </c:headerFooter>
    <c:pageMargins b="1" l="0.75000000000000677" r="0.75000000000000677" t="1" header="0.5" footer="0.5"/>
    <c:pageSetup paperSize="9" orientation="landscape"/>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1" i="0" u="none" strike="noStrike" baseline="0">
                <a:solidFill>
                  <a:srgbClr val="000000"/>
                </a:solidFill>
                <a:latin typeface="Arial"/>
                <a:ea typeface="Arial"/>
                <a:cs typeface="Arial"/>
              </a:defRPr>
            </a:pPr>
            <a:r>
              <a:rPr lang="en-GB"/>
              <a:t>Urea/Other Nitrogen</a:t>
            </a:r>
          </a:p>
        </c:rich>
      </c:tx>
      <c:layout>
        <c:manualLayout>
          <c:xMode val="edge"/>
          <c:yMode val="edge"/>
          <c:x val="0.33538526145771036"/>
          <c:y val="2.4390243902439025E-2"/>
        </c:manualLayout>
      </c:layout>
      <c:overlay val="0"/>
      <c:spPr>
        <a:noFill/>
        <a:ln w="25400">
          <a:noFill/>
        </a:ln>
      </c:spPr>
    </c:title>
    <c:autoTitleDeleted val="0"/>
    <c:plotArea>
      <c:layout>
        <c:manualLayout>
          <c:layoutTarget val="inner"/>
          <c:xMode val="edge"/>
          <c:yMode val="edge"/>
          <c:x val="0.13230789108757676"/>
          <c:y val="0.18536629517505748"/>
          <c:w val="0.84000126202113423"/>
          <c:h val="0.66341621431072384"/>
        </c:manualLayout>
      </c:layout>
      <c:barChart>
        <c:barDir val="col"/>
        <c:grouping val="clustered"/>
        <c:varyColors val="0"/>
        <c:ser>
          <c:idx val="0"/>
          <c:order val="0"/>
          <c:tx>
            <c:v>2018</c:v>
          </c:tx>
          <c:spPr>
            <a:solidFill>
              <a:srgbClr val="FF0000"/>
            </a:solidFill>
            <a:ln w="12700">
              <a:solidFill>
                <a:srgbClr val="000000"/>
              </a:solidFill>
              <a:prstDash val="solid"/>
            </a:ln>
          </c:spPr>
          <c:invertIfNegative val="0"/>
          <c:cat>
            <c:strLit>
              <c:ptCount val="4"/>
              <c:pt idx="0">
                <c:v>Quarter 1</c:v>
              </c:pt>
              <c:pt idx="1">
                <c:v>Quarter 2</c:v>
              </c:pt>
              <c:pt idx="2">
                <c:v>Quarter 3</c:v>
              </c:pt>
              <c:pt idx="3">
                <c:v>Quarter 4</c:v>
              </c:pt>
            </c:strLit>
          </c:cat>
          <c:val>
            <c:numLit>
              <c:formatCode>#,##0.00</c:formatCode>
              <c:ptCount val="4"/>
              <c:pt idx="0">
                <c:v>24.369284999999998</c:v>
              </c:pt>
              <c:pt idx="1">
                <c:v>11.42839</c:v>
              </c:pt>
              <c:pt idx="2">
                <c:v>2.9340971195905685</c:v>
              </c:pt>
              <c:pt idx="3">
                <c:v>5.0650599999999999</c:v>
              </c:pt>
            </c:numLit>
          </c:val>
          <c:extLst>
            <c:ext xmlns:c16="http://schemas.microsoft.com/office/drawing/2014/chart" uri="{C3380CC4-5D6E-409C-BE32-E72D297353CC}">
              <c16:uniqueId val="{00000000-0072-4A97-99B4-158E008D3BA3}"/>
            </c:ext>
          </c:extLst>
        </c:ser>
        <c:ser>
          <c:idx val="1"/>
          <c:order val="1"/>
          <c:tx>
            <c:v>2019</c:v>
          </c:tx>
          <c:spPr>
            <a:solidFill>
              <a:srgbClr val="00FFFF"/>
            </a:solidFill>
            <a:ln w="12700">
              <a:solidFill>
                <a:srgbClr val="000000"/>
              </a:solidFill>
              <a:prstDash val="solid"/>
            </a:ln>
          </c:spPr>
          <c:invertIfNegative val="0"/>
          <c:cat>
            <c:strLit>
              <c:ptCount val="4"/>
              <c:pt idx="0">
                <c:v>Quarter 1</c:v>
              </c:pt>
              <c:pt idx="1">
                <c:v>Quarter 2</c:v>
              </c:pt>
              <c:pt idx="2">
                <c:v>Quarter 3</c:v>
              </c:pt>
              <c:pt idx="3">
                <c:v>Quarter 4</c:v>
              </c:pt>
            </c:strLit>
          </c:cat>
          <c:val>
            <c:numLit>
              <c:formatCode>General</c:formatCode>
              <c:ptCount val="4"/>
              <c:pt idx="0" formatCode="#,##0.00">
                <c:v>24.581700000000001</c:v>
              </c:pt>
            </c:numLit>
          </c:val>
          <c:extLst>
            <c:ext xmlns:c16="http://schemas.microsoft.com/office/drawing/2014/chart" uri="{C3380CC4-5D6E-409C-BE32-E72D297353CC}">
              <c16:uniqueId val="{00000001-0072-4A97-99B4-158E008D3BA3}"/>
            </c:ext>
          </c:extLst>
        </c:ser>
        <c:dLbls>
          <c:showLegendKey val="0"/>
          <c:showVal val="0"/>
          <c:showCatName val="0"/>
          <c:showSerName val="0"/>
          <c:showPercent val="0"/>
          <c:showBubbleSize val="0"/>
        </c:dLbls>
        <c:gapWidth val="50"/>
        <c:axId val="645935936"/>
        <c:axId val="645937504"/>
      </c:barChart>
      <c:catAx>
        <c:axId val="645935936"/>
        <c:scaling>
          <c:orientation val="minMax"/>
        </c:scaling>
        <c:delete val="0"/>
        <c:axPos val="b"/>
        <c:numFmt formatCode="General" sourceLinked="1"/>
        <c:majorTickMark val="cross"/>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645937504"/>
        <c:crosses val="autoZero"/>
        <c:auto val="0"/>
        <c:lblAlgn val="ctr"/>
        <c:lblOffset val="100"/>
        <c:tickLblSkip val="1"/>
        <c:tickMarkSkip val="1"/>
        <c:noMultiLvlLbl val="0"/>
      </c:catAx>
      <c:valAx>
        <c:axId val="645937504"/>
        <c:scaling>
          <c:orientation val="minMax"/>
        </c:scaling>
        <c:delete val="0"/>
        <c:axPos val="l"/>
        <c:title>
          <c:tx>
            <c:rich>
              <a:bodyPr/>
              <a:lstStyle/>
              <a:p>
                <a:pPr>
                  <a:defRPr sz="800" b="1" i="0" u="none" strike="noStrike" baseline="0">
                    <a:solidFill>
                      <a:srgbClr val="000000"/>
                    </a:solidFill>
                    <a:latin typeface="Arial"/>
                    <a:ea typeface="Arial"/>
                    <a:cs typeface="Arial"/>
                  </a:defRPr>
                </a:pPr>
                <a:r>
                  <a:rPr lang="en-GB"/>
                  <a:t>thousand tonnes</a:t>
                </a:r>
              </a:p>
            </c:rich>
          </c:tx>
          <c:layout>
            <c:manualLayout>
              <c:xMode val="edge"/>
              <c:yMode val="edge"/>
              <c:x val="1.5384615384615559E-2"/>
              <c:y val="0.27317124383842262"/>
            </c:manualLayout>
          </c:layout>
          <c:overlay val="0"/>
          <c:spPr>
            <a:noFill/>
            <a:ln w="25400">
              <a:noFill/>
            </a:ln>
          </c:spPr>
        </c:title>
        <c:numFmt formatCode="#,##0.0" sourceLinked="0"/>
        <c:majorTickMark val="cross"/>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645935936"/>
        <c:crosses val="autoZero"/>
        <c:crossBetween val="between"/>
      </c:valAx>
      <c:spPr>
        <a:no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MS Sans Serif"/>
          <a:ea typeface="MS Sans Serif"/>
          <a:cs typeface="MS Sans Serif"/>
        </a:defRPr>
      </a:pPr>
      <a:endParaRPr lang="en-US"/>
    </a:p>
  </c:txPr>
  <c:printSettings>
    <c:headerFooter alignWithMargins="0">
      <c:oddHeader>&amp;A</c:oddHeader>
      <c:oddFooter>Page &amp;P</c:oddFooter>
    </c:headerFooter>
    <c:pageMargins b="1" l="0.75000000000000677" r="0.75000000000000677" t="1" header="0.5" footer="0.5"/>
    <c:pageSetup paperSize="9" orientation="landscape" horizontalDpi="-3" verticalDpi="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1" i="0" u="none" strike="noStrike" baseline="0">
                <a:solidFill>
                  <a:srgbClr val="000000"/>
                </a:solidFill>
                <a:latin typeface="Arial"/>
                <a:ea typeface="Arial"/>
                <a:cs typeface="Arial"/>
              </a:defRPr>
            </a:pPr>
            <a:r>
              <a:rPr lang="en-GB"/>
              <a:t>Other Straights</a:t>
            </a:r>
          </a:p>
        </c:rich>
      </c:tx>
      <c:layout>
        <c:manualLayout>
          <c:xMode val="edge"/>
          <c:yMode val="edge"/>
          <c:x val="0.37037134247108"/>
          <c:y val="2.4630541871921211E-2"/>
        </c:manualLayout>
      </c:layout>
      <c:overlay val="0"/>
      <c:spPr>
        <a:noFill/>
        <a:ln w="25400">
          <a:noFill/>
        </a:ln>
      </c:spPr>
    </c:title>
    <c:autoTitleDeleted val="0"/>
    <c:plotArea>
      <c:layout>
        <c:manualLayout>
          <c:layoutTarget val="inner"/>
          <c:xMode val="edge"/>
          <c:yMode val="edge"/>
          <c:x val="0.16975359807098184"/>
          <c:y val="0.19704433497537246"/>
          <c:w val="0.81173084168488741"/>
          <c:h val="0.65024630541871964"/>
        </c:manualLayout>
      </c:layout>
      <c:barChart>
        <c:barDir val="col"/>
        <c:grouping val="clustered"/>
        <c:varyColors val="0"/>
        <c:ser>
          <c:idx val="0"/>
          <c:order val="0"/>
          <c:tx>
            <c:v>2018</c:v>
          </c:tx>
          <c:spPr>
            <a:solidFill>
              <a:srgbClr val="FF0000"/>
            </a:solidFill>
            <a:ln w="12700">
              <a:solidFill>
                <a:srgbClr val="000000"/>
              </a:solidFill>
              <a:prstDash val="solid"/>
            </a:ln>
          </c:spPr>
          <c:invertIfNegative val="0"/>
          <c:cat>
            <c:strLit>
              <c:ptCount val="4"/>
              <c:pt idx="0">
                <c:v>Quarter 1</c:v>
              </c:pt>
              <c:pt idx="1">
                <c:v>Quarter 2</c:v>
              </c:pt>
              <c:pt idx="2">
                <c:v>Quarter 3</c:v>
              </c:pt>
              <c:pt idx="3">
                <c:v>Quarter 4</c:v>
              </c:pt>
            </c:strLit>
          </c:cat>
          <c:val>
            <c:numLit>
              <c:formatCode>#,##0.00</c:formatCode>
              <c:ptCount val="4"/>
              <c:pt idx="0">
                <c:v>2.2021999999999999</c:v>
              </c:pt>
              <c:pt idx="1">
                <c:v>1.2563800000000001</c:v>
              </c:pt>
              <c:pt idx="2">
                <c:v>0.37299999999999994</c:v>
              </c:pt>
              <c:pt idx="3">
                <c:v>0.93823999999999996</c:v>
              </c:pt>
            </c:numLit>
          </c:val>
          <c:extLst>
            <c:ext xmlns:c16="http://schemas.microsoft.com/office/drawing/2014/chart" uri="{C3380CC4-5D6E-409C-BE32-E72D297353CC}">
              <c16:uniqueId val="{00000000-7A0B-4DAD-A0ED-F336519A3856}"/>
            </c:ext>
          </c:extLst>
        </c:ser>
        <c:ser>
          <c:idx val="1"/>
          <c:order val="1"/>
          <c:tx>
            <c:v>2019</c:v>
          </c:tx>
          <c:spPr>
            <a:solidFill>
              <a:srgbClr val="00FFFF"/>
            </a:solidFill>
            <a:ln w="12700">
              <a:solidFill>
                <a:srgbClr val="000000"/>
              </a:solidFill>
              <a:prstDash val="solid"/>
            </a:ln>
          </c:spPr>
          <c:invertIfNegative val="0"/>
          <c:cat>
            <c:strLit>
              <c:ptCount val="4"/>
              <c:pt idx="0">
                <c:v>Quarter 1</c:v>
              </c:pt>
              <c:pt idx="1">
                <c:v>Quarter 2</c:v>
              </c:pt>
              <c:pt idx="2">
                <c:v>Quarter 3</c:v>
              </c:pt>
              <c:pt idx="3">
                <c:v>Quarter 4</c:v>
              </c:pt>
            </c:strLit>
          </c:cat>
          <c:val>
            <c:numLit>
              <c:formatCode>General</c:formatCode>
              <c:ptCount val="4"/>
              <c:pt idx="0" formatCode="#,##0.00">
                <c:v>3.8830400000000003</c:v>
              </c:pt>
            </c:numLit>
          </c:val>
          <c:extLst>
            <c:ext xmlns:c16="http://schemas.microsoft.com/office/drawing/2014/chart" uri="{C3380CC4-5D6E-409C-BE32-E72D297353CC}">
              <c16:uniqueId val="{00000001-7A0B-4DAD-A0ED-F336519A3856}"/>
            </c:ext>
          </c:extLst>
        </c:ser>
        <c:dLbls>
          <c:showLegendKey val="0"/>
          <c:showVal val="0"/>
          <c:showCatName val="0"/>
          <c:showSerName val="0"/>
          <c:showPercent val="0"/>
          <c:showBubbleSize val="0"/>
        </c:dLbls>
        <c:gapWidth val="50"/>
        <c:axId val="645937896"/>
        <c:axId val="753947488"/>
      </c:barChart>
      <c:catAx>
        <c:axId val="645937896"/>
        <c:scaling>
          <c:orientation val="minMax"/>
        </c:scaling>
        <c:delete val="0"/>
        <c:axPos val="b"/>
        <c:numFmt formatCode="General" sourceLinked="1"/>
        <c:majorTickMark val="cross"/>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753947488"/>
        <c:crosses val="autoZero"/>
        <c:auto val="0"/>
        <c:lblAlgn val="ctr"/>
        <c:lblOffset val="100"/>
        <c:tickLblSkip val="1"/>
        <c:tickMarkSkip val="1"/>
        <c:noMultiLvlLbl val="0"/>
      </c:catAx>
      <c:valAx>
        <c:axId val="753947488"/>
        <c:scaling>
          <c:orientation val="minMax"/>
        </c:scaling>
        <c:delete val="0"/>
        <c:axPos val="l"/>
        <c:title>
          <c:tx>
            <c:rich>
              <a:bodyPr/>
              <a:lstStyle/>
              <a:p>
                <a:pPr>
                  <a:defRPr sz="800" b="1" i="0" u="none" strike="noStrike" baseline="0">
                    <a:solidFill>
                      <a:srgbClr val="000000"/>
                    </a:solidFill>
                    <a:latin typeface="Arial"/>
                    <a:ea typeface="Arial"/>
                    <a:cs typeface="Arial"/>
                  </a:defRPr>
                </a:pPr>
                <a:r>
                  <a:rPr lang="en-GB"/>
                  <a:t>thousand tonnes</a:t>
                </a:r>
              </a:p>
            </c:rich>
          </c:tx>
          <c:layout>
            <c:manualLayout>
              <c:xMode val="edge"/>
              <c:yMode val="edge"/>
              <c:x val="1.543209876543227E-2"/>
              <c:y val="0.28078817733990891"/>
            </c:manualLayout>
          </c:layout>
          <c:overlay val="0"/>
          <c:spPr>
            <a:noFill/>
            <a:ln w="25400">
              <a:noFill/>
            </a:ln>
          </c:spPr>
        </c:title>
        <c:numFmt formatCode="#,##0.00" sourceLinked="0"/>
        <c:majorTickMark val="cross"/>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645937896"/>
        <c:crosses val="autoZero"/>
        <c:crossBetween val="between"/>
      </c:valAx>
      <c:spPr>
        <a:no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MS Sans Serif"/>
          <a:ea typeface="MS Sans Serif"/>
          <a:cs typeface="MS Sans Serif"/>
        </a:defRPr>
      </a:pPr>
      <a:endParaRPr lang="en-US"/>
    </a:p>
  </c:txPr>
  <c:printSettings>
    <c:headerFooter alignWithMargins="0">
      <c:oddHeader>&amp;A</c:oddHeader>
      <c:oddFooter>Page &amp;P</c:oddFooter>
    </c:headerFooter>
    <c:pageMargins b="1" l="0.75000000000000677" r="0.75000000000000677" t="1" header="0.5" footer="0.5"/>
    <c:pageSetup paperSize="9" orientation="landscape"/>
  </c:printSettings>
</c:chartSpace>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emf"/><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emf"/><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5" Type="http://schemas.openxmlformats.org/officeDocument/2006/relationships/chart" Target="../charts/chart5.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3</xdr:col>
      <xdr:colOff>60960</xdr:colOff>
      <xdr:row>38</xdr:row>
      <xdr:rowOff>99060</xdr:rowOff>
    </xdr:from>
    <xdr:to>
      <xdr:col>8</xdr:col>
      <xdr:colOff>1249680</xdr:colOff>
      <xdr:row>42</xdr:row>
      <xdr:rowOff>91440</xdr:rowOff>
    </xdr:to>
    <xdr:sp macro="" textlink="">
      <xdr:nvSpPr>
        <xdr:cNvPr id="2" name="Text Box 4">
          <a:extLst>
            <a:ext uri="{FF2B5EF4-FFF2-40B4-BE49-F238E27FC236}">
              <a16:creationId xmlns:a16="http://schemas.microsoft.com/office/drawing/2014/main" id="{91F917ED-CD82-42E9-B1EE-D80D59F31D11}"/>
            </a:ext>
          </a:extLst>
        </xdr:cNvPr>
        <xdr:cNvSpPr txBox="1">
          <a:spLocks noChangeArrowheads="1"/>
        </xdr:cNvSpPr>
      </xdr:nvSpPr>
      <xdr:spPr bwMode="auto">
        <a:xfrm>
          <a:off x="5137785" y="9624060"/>
          <a:ext cx="4160520" cy="640080"/>
        </a:xfrm>
        <a:prstGeom prst="rect">
          <a:avLst/>
        </a:prstGeom>
        <a:solidFill>
          <a:srgbClr val="FFFFFF"/>
        </a:solidFill>
        <a:ln w="9525">
          <a:noFill/>
          <a:miter lim="800000"/>
          <a:headEnd/>
          <a:tailEnd/>
        </a:ln>
      </xdr:spPr>
      <xdr:txBody>
        <a:bodyPr vertOverflow="clip" wrap="square" lIns="36576" tIns="32004" rIns="0" bIns="0" anchor="t" upright="1"/>
        <a:lstStyle/>
        <a:p>
          <a:pPr algn="l" rtl="0">
            <a:defRPr sz="1000"/>
          </a:pPr>
          <a:r>
            <a:rPr lang="en-GB" sz="1200" b="1" i="0" u="none" strike="noStrike" baseline="0">
              <a:solidFill>
                <a:srgbClr val="000000"/>
              </a:solidFill>
              <a:latin typeface="Arial"/>
              <a:cs typeface="Arial"/>
            </a:rPr>
            <a:t>Telephone (028) 90524640</a:t>
          </a:r>
        </a:p>
        <a:p>
          <a:pPr algn="l" rtl="0">
            <a:defRPr sz="1000"/>
          </a:pPr>
          <a:r>
            <a:rPr lang="en-GB" sz="1200" b="1" i="0" u="none" strike="noStrike" baseline="0">
              <a:solidFill>
                <a:srgbClr val="000000"/>
              </a:solidFill>
              <a:latin typeface="Arial"/>
              <a:cs typeface="Arial"/>
            </a:rPr>
            <a:t>E-mail aeb.econstats@daera-ni.gov.uk</a:t>
          </a:r>
          <a:endParaRPr lang="en-GB" sz="950" b="1" i="0" u="none" strike="noStrike" baseline="0">
            <a:solidFill>
              <a:srgbClr val="000000"/>
            </a:solidFill>
            <a:latin typeface="Arial"/>
            <a:cs typeface="Arial"/>
          </a:endParaRPr>
        </a:p>
        <a:p>
          <a:pPr algn="l" rtl="0">
            <a:defRPr sz="1000"/>
          </a:pPr>
          <a:endParaRPr lang="en-GB" sz="950" b="1" i="0" u="none" strike="noStrike" baseline="0">
            <a:solidFill>
              <a:srgbClr val="000000"/>
            </a:solidFill>
            <a:latin typeface="Arial"/>
            <a:cs typeface="Arial"/>
          </a:endParaRPr>
        </a:p>
      </xdr:txBody>
    </xdr:sp>
    <xdr:clientData/>
  </xdr:twoCellAnchor>
  <xdr:twoCellAnchor>
    <xdr:from>
      <xdr:col>3</xdr:col>
      <xdr:colOff>91440</xdr:colOff>
      <xdr:row>42</xdr:row>
      <xdr:rowOff>121920</xdr:rowOff>
    </xdr:from>
    <xdr:to>
      <xdr:col>8</xdr:col>
      <xdr:colOff>121920</xdr:colOff>
      <xdr:row>46</xdr:row>
      <xdr:rowOff>68580</xdr:rowOff>
    </xdr:to>
    <xdr:sp macro="" textlink="">
      <xdr:nvSpPr>
        <xdr:cNvPr id="3" name="Text Box 5">
          <a:extLst>
            <a:ext uri="{FF2B5EF4-FFF2-40B4-BE49-F238E27FC236}">
              <a16:creationId xmlns:a16="http://schemas.microsoft.com/office/drawing/2014/main" id="{28AC7252-A9A3-4DAB-AD96-DCAAEB8AB39A}"/>
            </a:ext>
          </a:extLst>
        </xdr:cNvPr>
        <xdr:cNvSpPr txBox="1">
          <a:spLocks noChangeArrowheads="1"/>
        </xdr:cNvSpPr>
      </xdr:nvSpPr>
      <xdr:spPr bwMode="auto">
        <a:xfrm>
          <a:off x="5168265" y="10294620"/>
          <a:ext cx="3002280" cy="594360"/>
        </a:xfrm>
        <a:prstGeom prst="rect">
          <a:avLst/>
        </a:prstGeom>
        <a:solidFill>
          <a:srgbClr val="000000"/>
        </a:solidFill>
        <a:ln w="9525">
          <a:solidFill>
            <a:srgbClr val="000000"/>
          </a:solidFill>
          <a:miter lim="800000"/>
          <a:headEnd/>
          <a:tailEnd/>
        </a:ln>
      </xdr:spPr>
      <xdr:txBody>
        <a:bodyPr vertOverflow="clip" wrap="square" lIns="36576" tIns="27432" rIns="0" bIns="0" anchor="t" upright="1"/>
        <a:lstStyle/>
        <a:p>
          <a:pPr algn="l" rtl="0">
            <a:defRPr sz="1000"/>
          </a:pPr>
          <a:r>
            <a:rPr lang="en-GB" sz="1200" b="0" i="0" u="none" strike="noStrike" baseline="0">
              <a:solidFill>
                <a:srgbClr val="FFFFFF"/>
              </a:solidFill>
              <a:latin typeface="Arial"/>
              <a:cs typeface="Arial"/>
            </a:rPr>
            <a:t>If you have a hearing difficulty you can contact the Department via the textphone on 028 9052 4420</a:t>
          </a:r>
        </a:p>
      </xdr:txBody>
    </xdr:sp>
    <xdr:clientData/>
  </xdr:twoCellAnchor>
  <xdr:twoCellAnchor>
    <xdr:from>
      <xdr:col>8</xdr:col>
      <xdr:colOff>3741420</xdr:colOff>
      <xdr:row>48</xdr:row>
      <xdr:rowOff>76200</xdr:rowOff>
    </xdr:from>
    <xdr:to>
      <xdr:col>12</xdr:col>
      <xdr:colOff>0</xdr:colOff>
      <xdr:row>51</xdr:row>
      <xdr:rowOff>76200</xdr:rowOff>
    </xdr:to>
    <xdr:sp macro="" textlink="">
      <xdr:nvSpPr>
        <xdr:cNvPr id="4" name="Text Box 7">
          <a:extLst>
            <a:ext uri="{FF2B5EF4-FFF2-40B4-BE49-F238E27FC236}">
              <a16:creationId xmlns:a16="http://schemas.microsoft.com/office/drawing/2014/main" id="{44827B04-8079-4E57-A5F5-0DD40BC1A819}"/>
            </a:ext>
          </a:extLst>
        </xdr:cNvPr>
        <xdr:cNvSpPr txBox="1">
          <a:spLocks noChangeArrowheads="1"/>
        </xdr:cNvSpPr>
      </xdr:nvSpPr>
      <xdr:spPr bwMode="auto">
        <a:xfrm>
          <a:off x="11790045" y="11220450"/>
          <a:ext cx="2545080" cy="485775"/>
        </a:xfrm>
        <a:prstGeom prst="rect">
          <a:avLst/>
        </a:prstGeom>
        <a:solidFill>
          <a:srgbClr val="FFFFFF"/>
        </a:solidFill>
        <a:ln w="9525">
          <a:noFill/>
          <a:miter lim="800000"/>
          <a:headEnd/>
          <a:tailEnd/>
        </a:ln>
      </xdr:spPr>
      <xdr:txBody>
        <a:bodyPr vertOverflow="clip" wrap="square" lIns="36576" tIns="32004" rIns="0" bIns="0" anchor="t" upright="1"/>
        <a:lstStyle/>
        <a:p>
          <a:pPr algn="l" rtl="0">
            <a:defRPr sz="1000"/>
          </a:pPr>
          <a:r>
            <a:rPr lang="en-GB" sz="1200" b="1" i="0" u="none" strike="noStrike" baseline="0">
              <a:solidFill>
                <a:srgbClr val="000000"/>
              </a:solidFill>
              <a:latin typeface="Arial"/>
              <a:cs typeface="Arial"/>
            </a:rPr>
            <a:t>© Crown Copyright 2026</a:t>
          </a:r>
        </a:p>
        <a:p>
          <a:pPr algn="l" rtl="0">
            <a:defRPr sz="1000"/>
          </a:pPr>
          <a:endParaRPr lang="en-GB" sz="1200" b="1" i="0" u="none" strike="noStrike" baseline="0">
            <a:solidFill>
              <a:srgbClr val="000000"/>
            </a:solidFill>
            <a:latin typeface="Arial"/>
            <a:cs typeface="Arial"/>
          </a:endParaRPr>
        </a:p>
      </xdr:txBody>
    </xdr:sp>
    <xdr:clientData/>
  </xdr:twoCellAnchor>
  <xdr:twoCellAnchor>
    <xdr:from>
      <xdr:col>8</xdr:col>
      <xdr:colOff>1371600</xdr:colOff>
      <xdr:row>39</xdr:row>
      <xdr:rowOff>76200</xdr:rowOff>
    </xdr:from>
    <xdr:to>
      <xdr:col>13</xdr:col>
      <xdr:colOff>449580</xdr:colOff>
      <xdr:row>44</xdr:row>
      <xdr:rowOff>99060</xdr:rowOff>
    </xdr:to>
    <xdr:sp macro="" textlink="">
      <xdr:nvSpPr>
        <xdr:cNvPr id="5" name="Text Box 8">
          <a:extLst>
            <a:ext uri="{FF2B5EF4-FFF2-40B4-BE49-F238E27FC236}">
              <a16:creationId xmlns:a16="http://schemas.microsoft.com/office/drawing/2014/main" id="{BA93BC48-7F11-4C5A-B406-F140A7640AD2}"/>
            </a:ext>
          </a:extLst>
        </xdr:cNvPr>
        <xdr:cNvSpPr txBox="1">
          <a:spLocks noChangeArrowheads="1"/>
        </xdr:cNvSpPr>
      </xdr:nvSpPr>
      <xdr:spPr bwMode="auto">
        <a:xfrm>
          <a:off x="9420225" y="9763125"/>
          <a:ext cx="6059805" cy="832485"/>
        </a:xfrm>
        <a:prstGeom prst="rect">
          <a:avLst/>
        </a:prstGeom>
        <a:solidFill>
          <a:srgbClr val="FFFFFF"/>
        </a:solidFill>
        <a:ln w="9525">
          <a:solidFill>
            <a:srgbClr val="000000"/>
          </a:solidFill>
          <a:miter lim="800000"/>
          <a:headEnd/>
          <a:tailEnd/>
        </a:ln>
      </xdr:spPr>
      <xdr:txBody>
        <a:bodyPr vertOverflow="clip" wrap="square" lIns="45720" tIns="41148" rIns="45720" bIns="41148" anchor="ctr" upright="1"/>
        <a:lstStyle/>
        <a:p>
          <a:pPr algn="ctr" rtl="0">
            <a:defRPr sz="1000"/>
          </a:pPr>
          <a:r>
            <a:rPr lang="en-GB" sz="1600" b="1" i="0" u="none" strike="noStrike" baseline="0">
              <a:solidFill>
                <a:srgbClr val="000000"/>
              </a:solidFill>
              <a:latin typeface="Arial"/>
              <a:cs typeface="Arial"/>
            </a:rPr>
            <a:t>Fertiliser Statistics are available free of charge on the Department's website - www.daera-ni.gov.uk</a:t>
          </a:r>
        </a:p>
      </xdr:txBody>
    </xdr:sp>
    <xdr:clientData/>
  </xdr:twoCellAnchor>
  <xdr:twoCellAnchor editAs="oneCell">
    <xdr:from>
      <xdr:col>2</xdr:col>
      <xdr:colOff>350520</xdr:colOff>
      <xdr:row>1</xdr:row>
      <xdr:rowOff>160020</xdr:rowOff>
    </xdr:from>
    <xdr:to>
      <xdr:col>8</xdr:col>
      <xdr:colOff>2478223</xdr:colOff>
      <xdr:row>7</xdr:row>
      <xdr:rowOff>131445</xdr:rowOff>
    </xdr:to>
    <xdr:sp macro="" textlink="">
      <xdr:nvSpPr>
        <xdr:cNvPr id="6" name="Text 14">
          <a:extLst>
            <a:ext uri="{FF2B5EF4-FFF2-40B4-BE49-F238E27FC236}">
              <a16:creationId xmlns:a16="http://schemas.microsoft.com/office/drawing/2014/main" id="{FA204FB0-63DB-429D-A977-44619FAC78D0}"/>
            </a:ext>
          </a:extLst>
        </xdr:cNvPr>
        <xdr:cNvSpPr txBox="1">
          <a:spLocks noChangeArrowheads="1"/>
        </xdr:cNvSpPr>
      </xdr:nvSpPr>
      <xdr:spPr bwMode="auto">
        <a:xfrm>
          <a:off x="4732020" y="321945"/>
          <a:ext cx="5794828" cy="942975"/>
        </a:xfrm>
        <a:prstGeom prst="rect">
          <a:avLst/>
        </a:prstGeom>
        <a:solidFill>
          <a:srgbClr val="FFFFFF"/>
        </a:solidFill>
        <a:ln w="1">
          <a:noFill/>
          <a:miter lim="800000"/>
          <a:headEnd/>
          <a:tailEnd/>
        </a:ln>
      </xdr:spPr>
      <xdr:txBody>
        <a:bodyPr vertOverflow="clip" wrap="square" lIns="100584" tIns="45720" rIns="100584" bIns="45720" anchor="ctr" upright="1"/>
        <a:lstStyle/>
        <a:p>
          <a:pPr algn="ctr" rtl="0">
            <a:defRPr sz="1000"/>
          </a:pPr>
          <a:r>
            <a:rPr lang="en-GB" sz="1800" b="1" i="1" u="none" strike="noStrike" baseline="0">
              <a:solidFill>
                <a:srgbClr val="000000"/>
              </a:solidFill>
              <a:latin typeface="Wide Latin"/>
            </a:rPr>
            <a:t>NORTHERN IRELAND </a:t>
          </a:r>
        </a:p>
        <a:p>
          <a:pPr algn="ctr" rtl="0">
            <a:defRPr sz="1000"/>
          </a:pPr>
          <a:r>
            <a:rPr lang="en-GB" sz="1800" b="1" i="1" u="none" strike="noStrike" baseline="0">
              <a:solidFill>
                <a:srgbClr val="000000"/>
              </a:solidFill>
              <a:latin typeface="Wide Latin"/>
            </a:rPr>
            <a:t>Fertiliser Statistics  2026</a:t>
          </a:r>
        </a:p>
        <a:p>
          <a:pPr algn="ctr" rtl="0">
            <a:defRPr sz="1000"/>
          </a:pPr>
          <a:endParaRPr lang="en-GB" sz="1800" b="1" i="1" u="none" strike="noStrike" baseline="0">
            <a:solidFill>
              <a:srgbClr val="000000"/>
            </a:solidFill>
            <a:latin typeface="Wide Latin"/>
          </a:endParaRPr>
        </a:p>
      </xdr:txBody>
    </xdr:sp>
    <xdr:clientData/>
  </xdr:twoCellAnchor>
  <xdr:twoCellAnchor>
    <xdr:from>
      <xdr:col>1</xdr:col>
      <xdr:colOff>22860</xdr:colOff>
      <xdr:row>48</xdr:row>
      <xdr:rowOff>0</xdr:rowOff>
    </xdr:from>
    <xdr:to>
      <xdr:col>1</xdr:col>
      <xdr:colOff>4229100</xdr:colOff>
      <xdr:row>50</xdr:row>
      <xdr:rowOff>106680</xdr:rowOff>
    </xdr:to>
    <xdr:sp macro="" textlink="">
      <xdr:nvSpPr>
        <xdr:cNvPr id="7" name="Text Box 12">
          <a:extLst>
            <a:ext uri="{FF2B5EF4-FFF2-40B4-BE49-F238E27FC236}">
              <a16:creationId xmlns:a16="http://schemas.microsoft.com/office/drawing/2014/main" id="{0533B035-8F71-4C05-86B3-7F7EC4CDFE16}"/>
            </a:ext>
          </a:extLst>
        </xdr:cNvPr>
        <xdr:cNvSpPr txBox="1">
          <a:spLocks noChangeArrowheads="1"/>
        </xdr:cNvSpPr>
      </xdr:nvSpPr>
      <xdr:spPr bwMode="auto">
        <a:xfrm>
          <a:off x="203835" y="11144250"/>
          <a:ext cx="4177665" cy="430530"/>
        </a:xfrm>
        <a:prstGeom prst="rect">
          <a:avLst/>
        </a:prstGeom>
        <a:solidFill>
          <a:srgbClr val="FFFFFF"/>
        </a:solidFill>
        <a:ln w="9525">
          <a:noFill/>
          <a:miter lim="800000"/>
          <a:headEnd/>
          <a:tailEnd/>
        </a:ln>
      </xdr:spPr>
      <xdr:txBody>
        <a:bodyPr vertOverflow="clip" wrap="square" lIns="36576" tIns="32004" rIns="0" bIns="0" anchor="t" upright="1"/>
        <a:lstStyle/>
        <a:p>
          <a:pPr algn="l" rtl="0">
            <a:defRPr sz="1000"/>
          </a:pPr>
          <a:endParaRPr lang="en-GB" sz="1200" b="1" i="0" u="none" strike="noStrike" baseline="0">
            <a:solidFill>
              <a:srgbClr val="000000"/>
            </a:solidFill>
            <a:latin typeface="Arial"/>
            <a:cs typeface="Arial"/>
          </a:endParaRPr>
        </a:p>
      </xdr:txBody>
    </xdr:sp>
    <xdr:clientData/>
  </xdr:twoCellAnchor>
  <xdr:twoCellAnchor>
    <xdr:from>
      <xdr:col>1</xdr:col>
      <xdr:colOff>1173</xdr:colOff>
      <xdr:row>1</xdr:row>
      <xdr:rowOff>78014</xdr:rowOff>
    </xdr:from>
    <xdr:to>
      <xdr:col>1</xdr:col>
      <xdr:colOff>3812634</xdr:colOff>
      <xdr:row>7</xdr:row>
      <xdr:rowOff>52614</xdr:rowOff>
    </xdr:to>
    <xdr:pic>
      <xdr:nvPicPr>
        <xdr:cNvPr id="8" name="Picture 1" descr="image001">
          <a:extLst>
            <a:ext uri="{FF2B5EF4-FFF2-40B4-BE49-F238E27FC236}">
              <a16:creationId xmlns:a16="http://schemas.microsoft.com/office/drawing/2014/main" id="{BD3F1FBF-1D47-419C-8F21-B6D3DB171D7F}"/>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82148" y="239939"/>
          <a:ext cx="3811461" cy="946150"/>
        </a:xfrm>
        <a:prstGeom prst="rect">
          <a:avLst/>
        </a:prstGeom>
        <a:noFill/>
        <a:ln w="9525">
          <a:noFill/>
          <a:miter lim="800000"/>
          <a:headEnd/>
          <a:tailEnd/>
        </a:ln>
      </xdr:spPr>
    </xdr:pic>
    <xdr:clientData/>
  </xdr:twoCellAnchor>
  <xdr:twoCellAnchor>
    <xdr:from>
      <xdr:col>11</xdr:col>
      <xdr:colOff>198120</xdr:colOff>
      <xdr:row>2</xdr:row>
      <xdr:rowOff>76200</xdr:rowOff>
    </xdr:from>
    <xdr:to>
      <xdr:col>12</xdr:col>
      <xdr:colOff>556260</xdr:colOff>
      <xdr:row>6</xdr:row>
      <xdr:rowOff>76200</xdr:rowOff>
    </xdr:to>
    <xdr:sp macro="" textlink="">
      <xdr:nvSpPr>
        <xdr:cNvPr id="9" name="AutoShape 1">
          <a:extLst>
            <a:ext uri="{FF2B5EF4-FFF2-40B4-BE49-F238E27FC236}">
              <a16:creationId xmlns:a16="http://schemas.microsoft.com/office/drawing/2014/main" id="{16782B41-49AC-4E3C-BFE7-0933EAF1B8EC}"/>
            </a:ext>
          </a:extLst>
        </xdr:cNvPr>
        <xdr:cNvSpPr>
          <a:spLocks noChangeAspect="1" noChangeArrowheads="1" noTextEdit="1"/>
        </xdr:cNvSpPr>
      </xdr:nvSpPr>
      <xdr:spPr bwMode="auto">
        <a:xfrm>
          <a:off x="13837920" y="400050"/>
          <a:ext cx="1053465" cy="647700"/>
        </a:xfrm>
        <a:prstGeom prst="rect">
          <a:avLst/>
        </a:prstGeom>
        <a:solidFill>
          <a:srgbClr xmlns:mc="http://schemas.openxmlformats.org/markup-compatibility/2006" xmlns:a14="http://schemas.microsoft.com/office/drawing/2010/main" val="FFFFFF" mc:Ignorable="a14" a14:legacySpreadsheetColorIndex="65"/>
        </a:solidFill>
      </xdr:spPr>
    </xdr:sp>
    <xdr:clientData/>
  </xdr:twoCellAnchor>
  <xdr:twoCellAnchor>
    <xdr:from>
      <xdr:col>11</xdr:col>
      <xdr:colOff>198120</xdr:colOff>
      <xdr:row>2</xdr:row>
      <xdr:rowOff>76200</xdr:rowOff>
    </xdr:from>
    <xdr:to>
      <xdr:col>12</xdr:col>
      <xdr:colOff>563880</xdr:colOff>
      <xdr:row>5</xdr:row>
      <xdr:rowOff>152400</xdr:rowOff>
    </xdr:to>
    <xdr:grpSp>
      <xdr:nvGrpSpPr>
        <xdr:cNvPr id="10" name="Group 2">
          <a:extLst>
            <a:ext uri="{FF2B5EF4-FFF2-40B4-BE49-F238E27FC236}">
              <a16:creationId xmlns:a16="http://schemas.microsoft.com/office/drawing/2014/main" id="{161F0E22-A81B-46DF-89C5-A3BEB76FA6F4}"/>
            </a:ext>
          </a:extLst>
        </xdr:cNvPr>
        <xdr:cNvGrpSpPr>
          <a:grpSpLocks/>
        </xdr:cNvGrpSpPr>
      </xdr:nvGrpSpPr>
      <xdr:grpSpPr bwMode="auto">
        <a:xfrm>
          <a:off x="14521906" y="402771"/>
          <a:ext cx="1100545" cy="566058"/>
          <a:chOff x="1866" y="54"/>
          <a:chExt cx="143" cy="76"/>
        </a:xfrm>
      </xdr:grpSpPr>
      <xdr:pic>
        <xdr:nvPicPr>
          <xdr:cNvPr id="11" name="Picture 3">
            <a:extLst>
              <a:ext uri="{FF2B5EF4-FFF2-40B4-BE49-F238E27FC236}">
                <a16:creationId xmlns:a16="http://schemas.microsoft.com/office/drawing/2014/main" id="{79749671-4068-292E-D4E8-1E1091882131}"/>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866" y="54"/>
            <a:ext cx="143" cy="76"/>
          </a:xfrm>
          <a:prstGeom prst="rect">
            <a:avLst/>
          </a:prstGeom>
          <a:noFill/>
          <a:extLst>
            <a:ext uri="{909E8E84-426E-40DD-AFC4-6F175D3DCCD1}">
              <a14:hiddenFill xmlns:a14="http://schemas.microsoft.com/office/drawing/2010/main">
                <a:solidFill>
                  <a:srgbClr val="FFFFFF"/>
                </a:solidFill>
              </a14:hiddenFill>
            </a:ext>
          </a:extLst>
        </xdr:spPr>
      </xdr:pic>
      <xdr:sp macro="" textlink="">
        <xdr:nvSpPr>
          <xdr:cNvPr id="12" name="Rectangle 4">
            <a:extLst>
              <a:ext uri="{FF2B5EF4-FFF2-40B4-BE49-F238E27FC236}">
                <a16:creationId xmlns:a16="http://schemas.microsoft.com/office/drawing/2014/main" id="{9C412701-C6E5-F073-934A-FA021FFA5A44}"/>
              </a:ext>
            </a:extLst>
          </xdr:cNvPr>
          <xdr:cNvSpPr>
            <a:spLocks noChangeArrowheads="1"/>
          </xdr:cNvSpPr>
        </xdr:nvSpPr>
        <xdr:spPr bwMode="auto">
          <a:xfrm>
            <a:off x="1866" y="54"/>
            <a:ext cx="142" cy="76"/>
          </a:xfrm>
          <a:prstGeom prst="rect">
            <a:avLst/>
          </a:prstGeom>
          <a:noFill/>
          <a:ln w="0">
            <a:solidFill>
              <a:srgbClr val="FEFFFF"/>
            </a:solidFill>
            <a:miter lim="800000"/>
            <a:headEnd/>
            <a:tailEnd/>
          </a:ln>
          <a:extLst>
            <a:ext uri="{909E8E84-426E-40DD-AFC4-6F175D3DCCD1}">
              <a14:hiddenFill xmlns:a14="http://schemas.microsoft.com/office/drawing/2010/main">
                <a:solidFill>
                  <a:srgbClr val="FFFFFF"/>
                </a:solidFill>
              </a14:hiddenFill>
            </a:ext>
          </a:extLst>
        </xdr:spPr>
      </xdr:sp>
    </xdr:grpSp>
    <xdr:clientData/>
  </xdr:twoCellAnchor>
  <xdr:oneCellAnchor>
    <xdr:from>
      <xdr:col>13</xdr:col>
      <xdr:colOff>0</xdr:colOff>
      <xdr:row>5</xdr:row>
      <xdr:rowOff>15240</xdr:rowOff>
    </xdr:from>
    <xdr:ext cx="41678" cy="191656"/>
    <xdr:sp macro="" textlink="">
      <xdr:nvSpPr>
        <xdr:cNvPr id="13" name="Rectangle 5">
          <a:extLst>
            <a:ext uri="{FF2B5EF4-FFF2-40B4-BE49-F238E27FC236}">
              <a16:creationId xmlns:a16="http://schemas.microsoft.com/office/drawing/2014/main" id="{5150E72A-E63F-4320-98E4-D0E3EBE7CA6F}"/>
            </a:ext>
          </a:extLst>
        </xdr:cNvPr>
        <xdr:cNvSpPr>
          <a:spLocks noChangeArrowheads="1"/>
        </xdr:cNvSpPr>
      </xdr:nvSpPr>
      <xdr:spPr bwMode="auto">
        <a:xfrm>
          <a:off x="15030450" y="824865"/>
          <a:ext cx="41678" cy="19165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upright="1">
          <a:spAutoFit/>
        </a:bodyPr>
        <a:lstStyle/>
        <a:p>
          <a:pPr algn="l" rtl="0">
            <a:defRPr sz="1000"/>
          </a:pPr>
          <a:r>
            <a:rPr lang="en-GB" sz="1300" b="0" i="0" u="none" strike="noStrike" baseline="0">
              <a:solidFill>
                <a:srgbClr val="000000"/>
              </a:solidFill>
              <a:latin typeface="Times New Roman"/>
              <a:cs typeface="Times New Roman"/>
            </a:rPr>
            <a:t> </a:t>
          </a:r>
        </a:p>
      </xdr:txBody>
    </xdr:sp>
    <xdr:clientData/>
  </xdr:oneCellAnchor>
  <xdr:twoCellAnchor>
    <xdr:from>
      <xdr:col>8</xdr:col>
      <xdr:colOff>960120</xdr:colOff>
      <xdr:row>31</xdr:row>
      <xdr:rowOff>38100</xdr:rowOff>
    </xdr:from>
    <xdr:to>
      <xdr:col>8</xdr:col>
      <xdr:colOff>2034540</xdr:colOff>
      <xdr:row>34</xdr:row>
      <xdr:rowOff>259080</xdr:rowOff>
    </xdr:to>
    <xdr:sp macro="" textlink="">
      <xdr:nvSpPr>
        <xdr:cNvPr id="14" name="AutoShape 6">
          <a:extLst>
            <a:ext uri="{FF2B5EF4-FFF2-40B4-BE49-F238E27FC236}">
              <a16:creationId xmlns:a16="http://schemas.microsoft.com/office/drawing/2014/main" id="{AB095817-39FA-45C4-A169-1BAA96800A32}"/>
            </a:ext>
          </a:extLst>
        </xdr:cNvPr>
        <xdr:cNvSpPr>
          <a:spLocks noChangeAspect="1" noChangeArrowheads="1" noTextEdit="1"/>
        </xdr:cNvSpPr>
      </xdr:nvSpPr>
      <xdr:spPr bwMode="auto">
        <a:xfrm>
          <a:off x="9008745" y="7686675"/>
          <a:ext cx="1074420" cy="104965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xdr:from>
      <xdr:col>0</xdr:col>
      <xdr:colOff>185056</xdr:colOff>
      <xdr:row>38</xdr:row>
      <xdr:rowOff>10885</xdr:rowOff>
    </xdr:from>
    <xdr:to>
      <xdr:col>1</xdr:col>
      <xdr:colOff>4093029</xdr:colOff>
      <xdr:row>48</xdr:row>
      <xdr:rowOff>0</xdr:rowOff>
    </xdr:to>
    <xdr:sp macro="" textlink="">
      <xdr:nvSpPr>
        <xdr:cNvPr id="15" name="Text Box 6">
          <a:extLst>
            <a:ext uri="{FF2B5EF4-FFF2-40B4-BE49-F238E27FC236}">
              <a16:creationId xmlns:a16="http://schemas.microsoft.com/office/drawing/2014/main" id="{2E8186F5-F44E-4799-AED2-4156AC24CDC6}"/>
            </a:ext>
          </a:extLst>
        </xdr:cNvPr>
        <xdr:cNvSpPr txBox="1">
          <a:spLocks noChangeArrowheads="1"/>
        </xdr:cNvSpPr>
      </xdr:nvSpPr>
      <xdr:spPr bwMode="auto">
        <a:xfrm>
          <a:off x="185056" y="9535885"/>
          <a:ext cx="4088948" cy="1608365"/>
        </a:xfrm>
        <a:prstGeom prst="rect">
          <a:avLst/>
        </a:prstGeom>
        <a:solidFill>
          <a:srgbClr val="FFFFFF"/>
        </a:solidFill>
        <a:ln w="9525">
          <a:noFill/>
          <a:miter lim="800000"/>
          <a:headEnd/>
          <a:tailEnd/>
        </a:ln>
      </xdr:spPr>
      <xdr:txBody>
        <a:bodyPr vertOverflow="clip" wrap="square" lIns="36576" tIns="27432" rIns="0" bIns="0" anchor="t" upright="1"/>
        <a:lstStyle/>
        <a:p>
          <a:pPr rtl="0"/>
          <a:r>
            <a:rPr lang="en-US" sz="1600" b="1">
              <a:effectLst/>
              <a:latin typeface="+mn-lt"/>
              <a:ea typeface="+mn-ea"/>
              <a:cs typeface="+mn-cs"/>
            </a:rPr>
            <a:t>Enquiries to:  Paul Keatley,</a:t>
          </a:r>
          <a:endParaRPr lang="en-GB" sz="1600">
            <a:effectLst/>
          </a:endParaRPr>
        </a:p>
        <a:p>
          <a:pPr rtl="0"/>
          <a:r>
            <a:rPr lang="en-GB" sz="1600" b="1">
              <a:effectLst/>
              <a:latin typeface="+mn-lt"/>
              <a:ea typeface="+mn-ea"/>
              <a:cs typeface="+mn-cs"/>
            </a:rPr>
            <a:t>Economics and Evaluations</a:t>
          </a:r>
          <a:r>
            <a:rPr lang="en-GB" sz="1600" b="1" baseline="0">
              <a:effectLst/>
              <a:latin typeface="+mn-lt"/>
              <a:ea typeface="+mn-ea"/>
              <a:cs typeface="+mn-cs"/>
            </a:rPr>
            <a:t> Branch</a:t>
          </a:r>
          <a:r>
            <a:rPr lang="en-GB" sz="1600" b="1">
              <a:effectLst/>
              <a:latin typeface="+mn-lt"/>
              <a:ea typeface="+mn-ea"/>
              <a:cs typeface="+mn-cs"/>
            </a:rPr>
            <a:t>, </a:t>
          </a:r>
          <a:endParaRPr lang="en-GB" sz="1600">
            <a:effectLst/>
          </a:endParaRPr>
        </a:p>
        <a:p>
          <a:pPr rtl="0"/>
          <a:r>
            <a:rPr lang="en-GB" sz="1600" b="1">
              <a:effectLst/>
              <a:latin typeface="+mn-lt"/>
              <a:ea typeface="+mn-ea"/>
              <a:cs typeface="+mn-cs"/>
            </a:rPr>
            <a:t>Clare House, </a:t>
          </a:r>
          <a:endParaRPr lang="en-GB" sz="1600">
            <a:effectLst/>
          </a:endParaRPr>
        </a:p>
        <a:p>
          <a:pPr rtl="0"/>
          <a:r>
            <a:rPr lang="en-GB" sz="1600" b="1">
              <a:effectLst/>
              <a:latin typeface="+mn-lt"/>
              <a:ea typeface="+mn-ea"/>
              <a:cs typeface="+mn-cs"/>
            </a:rPr>
            <a:t>303 Airport Road West, </a:t>
          </a:r>
          <a:endParaRPr lang="en-GB" sz="1600">
            <a:effectLst/>
          </a:endParaRPr>
        </a:p>
        <a:p>
          <a:pPr rtl="0"/>
          <a:r>
            <a:rPr lang="en-GB" sz="1600" b="1">
              <a:effectLst/>
              <a:latin typeface="+mn-lt"/>
              <a:ea typeface="+mn-ea"/>
              <a:cs typeface="+mn-cs"/>
            </a:rPr>
            <a:t>Belfast, BT3 9ED</a:t>
          </a:r>
          <a:endParaRPr lang="en-GB" sz="1600">
            <a:effectLst/>
          </a:endParaRPr>
        </a:p>
        <a:p>
          <a:pPr algn="l" rtl="0">
            <a:defRPr sz="1000"/>
          </a:pPr>
          <a:endParaRPr lang="en-GB" sz="950" b="1" i="0" u="none" strike="noStrike" baseline="0">
            <a:solidFill>
              <a:srgbClr val="000000"/>
            </a:solidFill>
            <a:latin typeface="Arial"/>
            <a:cs typeface="Arial"/>
          </a:endParaRPr>
        </a:p>
      </xdr:txBody>
    </xdr:sp>
    <xdr:clientData/>
  </xdr:twoCellAnchor>
  <xdr:twoCellAnchor editAs="oneCell">
    <xdr:from>
      <xdr:col>8</xdr:col>
      <xdr:colOff>625460</xdr:colOff>
      <xdr:row>30</xdr:row>
      <xdr:rowOff>217714</xdr:rowOff>
    </xdr:from>
    <xdr:to>
      <xdr:col>8</xdr:col>
      <xdr:colOff>1839142</xdr:colOff>
      <xdr:row>35</xdr:row>
      <xdr:rowOff>95250</xdr:rowOff>
    </xdr:to>
    <xdr:pic>
      <xdr:nvPicPr>
        <xdr:cNvPr id="16" name="Picture 15">
          <a:extLst>
            <a:ext uri="{FF2B5EF4-FFF2-40B4-BE49-F238E27FC236}">
              <a16:creationId xmlns:a16="http://schemas.microsoft.com/office/drawing/2014/main" id="{87F05351-05FD-473B-8D88-B7D44F768FD4}"/>
            </a:ext>
          </a:extLst>
        </xdr:cNvPr>
        <xdr:cNvPicPr>
          <a:picLocks noChangeAspect="1"/>
        </xdr:cNvPicPr>
      </xdr:nvPicPr>
      <xdr:blipFill>
        <a:blip xmlns:r="http://schemas.openxmlformats.org/officeDocument/2006/relationships" r:embed="rId3"/>
        <a:stretch>
          <a:fillRect/>
        </a:stretch>
      </xdr:blipFill>
      <xdr:spPr>
        <a:xfrm>
          <a:off x="8674085" y="7590064"/>
          <a:ext cx="1213682" cy="1258661"/>
        </a:xfrm>
        <a:prstGeom prst="rect">
          <a:avLst/>
        </a:prstGeom>
      </xdr:spPr>
    </xdr:pic>
    <xdr:clientData/>
  </xdr:twoCellAnchor>
  <xdr:twoCellAnchor>
    <xdr:from>
      <xdr:col>8</xdr:col>
      <xdr:colOff>2136321</xdr:colOff>
      <xdr:row>31</xdr:row>
      <xdr:rowOff>0</xdr:rowOff>
    </xdr:from>
    <xdr:to>
      <xdr:col>15</xdr:col>
      <xdr:colOff>394607</xdr:colOff>
      <xdr:row>36</xdr:row>
      <xdr:rowOff>0</xdr:rowOff>
    </xdr:to>
    <xdr:sp macro="" textlink="">
      <xdr:nvSpPr>
        <xdr:cNvPr id="17" name="Text Box 4">
          <a:extLst>
            <a:ext uri="{FF2B5EF4-FFF2-40B4-BE49-F238E27FC236}">
              <a16:creationId xmlns:a16="http://schemas.microsoft.com/office/drawing/2014/main" id="{0AC81D3E-F2FC-4A0E-B6AB-AC6245EAA15C}"/>
            </a:ext>
          </a:extLst>
        </xdr:cNvPr>
        <xdr:cNvSpPr txBox="1">
          <a:spLocks noChangeArrowheads="1"/>
        </xdr:cNvSpPr>
      </xdr:nvSpPr>
      <xdr:spPr bwMode="auto">
        <a:xfrm>
          <a:off x="10184946" y="7648575"/>
          <a:ext cx="6116411" cy="1381125"/>
        </a:xfrm>
        <a:prstGeom prst="rect">
          <a:avLst/>
        </a:prstGeom>
        <a:solidFill>
          <a:srgbClr val="FFFFFF"/>
        </a:solidFill>
        <a:ln w="9525">
          <a:noFill/>
          <a:miter lim="800000"/>
          <a:headEnd/>
          <a:tailEnd/>
        </a:ln>
      </xdr:spPr>
      <xdr:txBody>
        <a:bodyPr vertOverflow="clip" wrap="square" lIns="27432" tIns="18288" rIns="0" bIns="0" anchor="t" upright="1"/>
        <a:lstStyle/>
        <a:p>
          <a:r>
            <a:rPr lang="en-GB" sz="1200" b="1">
              <a:effectLst/>
              <a:latin typeface="+mn-lt"/>
              <a:ea typeface="+mn-ea"/>
              <a:cs typeface="+mn-cs"/>
            </a:rPr>
            <a:t>An Accredited Official Statistics publication</a:t>
          </a:r>
          <a:endParaRPr lang="en-GB" sz="1200">
            <a:effectLst/>
            <a:latin typeface="+mn-lt"/>
            <a:ea typeface="+mn-ea"/>
            <a:cs typeface="+mn-cs"/>
          </a:endParaRPr>
        </a:p>
        <a:p>
          <a:r>
            <a:rPr lang="en-GB" sz="1200">
              <a:effectLst/>
              <a:latin typeface="+mn-lt"/>
              <a:ea typeface="+mn-ea"/>
              <a:cs typeface="+mn-cs"/>
            </a:rPr>
            <a:t>The UK Statistics Authority has confirmed these statistics as accredited official statistics. Accredited official statistics are called National Statistics in the Statistics and Registration Service Act 2007. Accreditation signifies production is in accordance with this act and that these statistics comply with the Code of Practice for Statistics.  Further details can be found on the </a:t>
          </a:r>
          <a:r>
            <a:rPr lang="en-GB" sz="1200" u="sng">
              <a:effectLst/>
              <a:latin typeface="+mn-lt"/>
              <a:ea typeface="+mn-ea"/>
              <a:cs typeface="+mn-cs"/>
              <a:hlinkClick xmlns:r="http://schemas.openxmlformats.org/officeDocument/2006/relationships" r:id=""/>
            </a:rPr>
            <a:t>Office for Statistics Regulation website</a:t>
          </a:r>
          <a:r>
            <a:rPr lang="en-GB" sz="1200">
              <a:effectLst/>
              <a:latin typeface="+mn-lt"/>
              <a:ea typeface="+mn-ea"/>
              <a:cs typeface="+mn-cs"/>
            </a:rPr>
            <a:t>.</a:t>
          </a:r>
        </a:p>
        <a:p>
          <a:pPr algn="l" rtl="0">
            <a:defRPr sz="1000"/>
          </a:pPr>
          <a:endParaRPr lang="en-GB" sz="1000" b="0" i="0" u="none" strike="noStrike" baseline="0">
            <a:solidFill>
              <a:srgbClr val="000000"/>
            </a:solidFill>
            <a:latin typeface="Arial"/>
            <a:cs typeface="Arial"/>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60960</xdr:colOff>
      <xdr:row>38</xdr:row>
      <xdr:rowOff>99060</xdr:rowOff>
    </xdr:from>
    <xdr:to>
      <xdr:col>8</xdr:col>
      <xdr:colOff>1249680</xdr:colOff>
      <xdr:row>42</xdr:row>
      <xdr:rowOff>91440</xdr:rowOff>
    </xdr:to>
    <xdr:sp macro="" textlink="">
      <xdr:nvSpPr>
        <xdr:cNvPr id="3" name="Text Box 4">
          <a:extLst>
            <a:ext uri="{FF2B5EF4-FFF2-40B4-BE49-F238E27FC236}">
              <a16:creationId xmlns:a16="http://schemas.microsoft.com/office/drawing/2014/main" id="{81F44017-7CCE-4A4B-A4DD-2EDE5F06DF04}"/>
            </a:ext>
          </a:extLst>
        </xdr:cNvPr>
        <xdr:cNvSpPr txBox="1">
          <a:spLocks noChangeArrowheads="1"/>
        </xdr:cNvSpPr>
      </xdr:nvSpPr>
      <xdr:spPr bwMode="auto">
        <a:xfrm>
          <a:off x="5280660" y="9829800"/>
          <a:ext cx="4236720" cy="662940"/>
        </a:xfrm>
        <a:prstGeom prst="rect">
          <a:avLst/>
        </a:prstGeom>
        <a:solidFill>
          <a:srgbClr val="FFFFFF"/>
        </a:solidFill>
        <a:ln w="9525">
          <a:noFill/>
          <a:miter lim="800000"/>
          <a:headEnd/>
          <a:tailEnd/>
        </a:ln>
      </xdr:spPr>
      <xdr:txBody>
        <a:bodyPr vertOverflow="clip" wrap="square" lIns="36576" tIns="32004" rIns="0" bIns="0" anchor="t" upright="1"/>
        <a:lstStyle/>
        <a:p>
          <a:pPr algn="l" rtl="0">
            <a:defRPr sz="1000"/>
          </a:pPr>
          <a:r>
            <a:rPr lang="en-GB" sz="1200" b="1" i="0" u="none" strike="noStrike" baseline="0">
              <a:solidFill>
                <a:srgbClr val="000000"/>
              </a:solidFill>
              <a:latin typeface="Arial"/>
              <a:cs typeface="Arial"/>
            </a:rPr>
            <a:t>Telephone (028) 90524640</a:t>
          </a:r>
        </a:p>
        <a:p>
          <a:pPr algn="l" rtl="0">
            <a:defRPr sz="1000"/>
          </a:pPr>
          <a:r>
            <a:rPr lang="en-GB" sz="1200" b="1" i="0" u="none" strike="noStrike" baseline="0">
              <a:solidFill>
                <a:srgbClr val="000000"/>
              </a:solidFill>
              <a:latin typeface="Arial"/>
              <a:cs typeface="Arial"/>
            </a:rPr>
            <a:t>E-mail aeb.econstats@daera-ni.gov.uk</a:t>
          </a:r>
          <a:endParaRPr lang="en-GB" sz="950" b="1" i="0" u="none" strike="noStrike" baseline="0">
            <a:solidFill>
              <a:srgbClr val="000000"/>
            </a:solidFill>
            <a:latin typeface="Arial"/>
            <a:cs typeface="Arial"/>
          </a:endParaRPr>
        </a:p>
        <a:p>
          <a:pPr algn="l" rtl="0">
            <a:defRPr sz="1000"/>
          </a:pPr>
          <a:endParaRPr lang="en-GB" sz="950" b="1" i="0" u="none" strike="noStrike" baseline="0">
            <a:solidFill>
              <a:srgbClr val="000000"/>
            </a:solidFill>
            <a:latin typeface="Arial"/>
            <a:cs typeface="Arial"/>
          </a:endParaRPr>
        </a:p>
      </xdr:txBody>
    </xdr:sp>
    <xdr:clientData/>
  </xdr:twoCellAnchor>
  <xdr:twoCellAnchor>
    <xdr:from>
      <xdr:col>3</xdr:col>
      <xdr:colOff>91440</xdr:colOff>
      <xdr:row>42</xdr:row>
      <xdr:rowOff>121920</xdr:rowOff>
    </xdr:from>
    <xdr:to>
      <xdr:col>8</xdr:col>
      <xdr:colOff>121920</xdr:colOff>
      <xdr:row>46</xdr:row>
      <xdr:rowOff>68580</xdr:rowOff>
    </xdr:to>
    <xdr:sp macro="" textlink="">
      <xdr:nvSpPr>
        <xdr:cNvPr id="4" name="Text Box 5">
          <a:extLst>
            <a:ext uri="{FF2B5EF4-FFF2-40B4-BE49-F238E27FC236}">
              <a16:creationId xmlns:a16="http://schemas.microsoft.com/office/drawing/2014/main" id="{3BF61F4A-132A-4312-BE43-F3A0E7BB09DD}"/>
            </a:ext>
          </a:extLst>
        </xdr:cNvPr>
        <xdr:cNvSpPr txBox="1">
          <a:spLocks noChangeArrowheads="1"/>
        </xdr:cNvSpPr>
      </xdr:nvSpPr>
      <xdr:spPr bwMode="auto">
        <a:xfrm>
          <a:off x="5311140" y="10523220"/>
          <a:ext cx="3078480" cy="617220"/>
        </a:xfrm>
        <a:prstGeom prst="rect">
          <a:avLst/>
        </a:prstGeom>
        <a:solidFill>
          <a:srgbClr val="000000"/>
        </a:solidFill>
        <a:ln w="9525">
          <a:solidFill>
            <a:srgbClr val="000000"/>
          </a:solidFill>
          <a:miter lim="800000"/>
          <a:headEnd/>
          <a:tailEnd/>
        </a:ln>
      </xdr:spPr>
      <xdr:txBody>
        <a:bodyPr vertOverflow="clip" wrap="square" lIns="36576" tIns="27432" rIns="0" bIns="0" anchor="t" upright="1"/>
        <a:lstStyle/>
        <a:p>
          <a:pPr algn="l" rtl="0">
            <a:defRPr sz="1000"/>
          </a:pPr>
          <a:r>
            <a:rPr lang="en-GB" sz="1200" b="0" i="0" u="none" strike="noStrike" baseline="0">
              <a:solidFill>
                <a:srgbClr val="FFFFFF"/>
              </a:solidFill>
              <a:latin typeface="Arial"/>
              <a:cs typeface="Arial"/>
            </a:rPr>
            <a:t>If you have a hearing difficulty you can contact the Department via the textphone on 028 9052 4420</a:t>
          </a:r>
        </a:p>
      </xdr:txBody>
    </xdr:sp>
    <xdr:clientData/>
  </xdr:twoCellAnchor>
  <xdr:twoCellAnchor>
    <xdr:from>
      <xdr:col>8</xdr:col>
      <xdr:colOff>3741420</xdr:colOff>
      <xdr:row>48</xdr:row>
      <xdr:rowOff>76200</xdr:rowOff>
    </xdr:from>
    <xdr:to>
      <xdr:col>12</xdr:col>
      <xdr:colOff>0</xdr:colOff>
      <xdr:row>51</xdr:row>
      <xdr:rowOff>76200</xdr:rowOff>
    </xdr:to>
    <xdr:sp macro="" textlink="">
      <xdr:nvSpPr>
        <xdr:cNvPr id="6" name="Text Box 7">
          <a:extLst>
            <a:ext uri="{FF2B5EF4-FFF2-40B4-BE49-F238E27FC236}">
              <a16:creationId xmlns:a16="http://schemas.microsoft.com/office/drawing/2014/main" id="{137E18B9-72EC-4367-AB88-A544637A3424}"/>
            </a:ext>
          </a:extLst>
        </xdr:cNvPr>
        <xdr:cNvSpPr txBox="1">
          <a:spLocks noChangeArrowheads="1"/>
        </xdr:cNvSpPr>
      </xdr:nvSpPr>
      <xdr:spPr bwMode="auto">
        <a:xfrm>
          <a:off x="12009120" y="11483340"/>
          <a:ext cx="2727960" cy="502920"/>
        </a:xfrm>
        <a:prstGeom prst="rect">
          <a:avLst/>
        </a:prstGeom>
        <a:solidFill>
          <a:srgbClr val="FFFFFF"/>
        </a:solidFill>
        <a:ln w="9525">
          <a:noFill/>
          <a:miter lim="800000"/>
          <a:headEnd/>
          <a:tailEnd/>
        </a:ln>
      </xdr:spPr>
      <xdr:txBody>
        <a:bodyPr vertOverflow="clip" wrap="square" lIns="36576" tIns="32004" rIns="0" bIns="0" anchor="t" upright="1"/>
        <a:lstStyle/>
        <a:p>
          <a:pPr algn="l" rtl="0">
            <a:defRPr sz="1000"/>
          </a:pPr>
          <a:r>
            <a:rPr lang="en-GB" sz="1200" b="1" i="0" u="none" strike="noStrike" baseline="0">
              <a:solidFill>
                <a:srgbClr val="000000"/>
              </a:solidFill>
              <a:latin typeface="Arial"/>
              <a:cs typeface="Arial"/>
            </a:rPr>
            <a:t>© Crown Copyright 2026</a:t>
          </a:r>
        </a:p>
        <a:p>
          <a:pPr algn="l" rtl="0">
            <a:defRPr sz="1000"/>
          </a:pPr>
          <a:endParaRPr lang="en-GB" sz="1200" b="1" i="0" u="none" strike="noStrike" baseline="0">
            <a:solidFill>
              <a:srgbClr val="000000"/>
            </a:solidFill>
            <a:latin typeface="Arial"/>
            <a:cs typeface="Arial"/>
          </a:endParaRPr>
        </a:p>
      </xdr:txBody>
    </xdr:sp>
    <xdr:clientData/>
  </xdr:twoCellAnchor>
  <xdr:twoCellAnchor>
    <xdr:from>
      <xdr:col>8</xdr:col>
      <xdr:colOff>1371600</xdr:colOff>
      <xdr:row>39</xdr:row>
      <xdr:rowOff>76200</xdr:rowOff>
    </xdr:from>
    <xdr:to>
      <xdr:col>13</xdr:col>
      <xdr:colOff>449580</xdr:colOff>
      <xdr:row>44</xdr:row>
      <xdr:rowOff>99060</xdr:rowOff>
    </xdr:to>
    <xdr:sp macro="" textlink="">
      <xdr:nvSpPr>
        <xdr:cNvPr id="7" name="Text Box 8">
          <a:extLst>
            <a:ext uri="{FF2B5EF4-FFF2-40B4-BE49-F238E27FC236}">
              <a16:creationId xmlns:a16="http://schemas.microsoft.com/office/drawing/2014/main" id="{74944FA8-6DC4-47DF-A357-7262C648E320}"/>
            </a:ext>
          </a:extLst>
        </xdr:cNvPr>
        <xdr:cNvSpPr txBox="1">
          <a:spLocks noChangeArrowheads="1"/>
        </xdr:cNvSpPr>
      </xdr:nvSpPr>
      <xdr:spPr bwMode="auto">
        <a:xfrm>
          <a:off x="9639300" y="9974580"/>
          <a:ext cx="6263640" cy="861060"/>
        </a:xfrm>
        <a:prstGeom prst="rect">
          <a:avLst/>
        </a:prstGeom>
        <a:solidFill>
          <a:srgbClr val="FFFFFF"/>
        </a:solidFill>
        <a:ln w="9525">
          <a:solidFill>
            <a:srgbClr val="000000"/>
          </a:solidFill>
          <a:miter lim="800000"/>
          <a:headEnd/>
          <a:tailEnd/>
        </a:ln>
      </xdr:spPr>
      <xdr:txBody>
        <a:bodyPr vertOverflow="clip" wrap="square" lIns="45720" tIns="41148" rIns="45720" bIns="41148" anchor="ctr" upright="1"/>
        <a:lstStyle/>
        <a:p>
          <a:pPr algn="ctr" rtl="0">
            <a:defRPr sz="1000"/>
          </a:pPr>
          <a:r>
            <a:rPr lang="en-GB" sz="1600" b="1" i="0" u="none" strike="noStrike" baseline="0">
              <a:solidFill>
                <a:srgbClr val="000000"/>
              </a:solidFill>
              <a:latin typeface="Arial"/>
              <a:cs typeface="Arial"/>
            </a:rPr>
            <a:t>Fertiliser Statistics are available free of charge on the Department's website - www.daera-ni.gov.uk</a:t>
          </a:r>
        </a:p>
      </xdr:txBody>
    </xdr:sp>
    <xdr:clientData/>
  </xdr:twoCellAnchor>
  <xdr:twoCellAnchor editAs="oneCell">
    <xdr:from>
      <xdr:col>2</xdr:col>
      <xdr:colOff>350520</xdr:colOff>
      <xdr:row>1</xdr:row>
      <xdr:rowOff>160020</xdr:rowOff>
    </xdr:from>
    <xdr:to>
      <xdr:col>8</xdr:col>
      <xdr:colOff>2478223</xdr:colOff>
      <xdr:row>7</xdr:row>
      <xdr:rowOff>131445</xdr:rowOff>
    </xdr:to>
    <xdr:sp macro="" textlink="">
      <xdr:nvSpPr>
        <xdr:cNvPr id="8" name="Text 14">
          <a:extLst>
            <a:ext uri="{FF2B5EF4-FFF2-40B4-BE49-F238E27FC236}">
              <a16:creationId xmlns:a16="http://schemas.microsoft.com/office/drawing/2014/main" id="{1DA24F06-49AC-48B7-AE31-8C60CD732B9D}"/>
            </a:ext>
          </a:extLst>
        </xdr:cNvPr>
        <xdr:cNvSpPr txBox="1">
          <a:spLocks noChangeArrowheads="1"/>
        </xdr:cNvSpPr>
      </xdr:nvSpPr>
      <xdr:spPr bwMode="auto">
        <a:xfrm>
          <a:off x="4853940" y="327660"/>
          <a:ext cx="5859780" cy="967740"/>
        </a:xfrm>
        <a:prstGeom prst="rect">
          <a:avLst/>
        </a:prstGeom>
        <a:solidFill>
          <a:srgbClr val="FFFFFF"/>
        </a:solidFill>
        <a:ln w="1">
          <a:noFill/>
          <a:miter lim="800000"/>
          <a:headEnd/>
          <a:tailEnd/>
        </a:ln>
      </xdr:spPr>
      <xdr:txBody>
        <a:bodyPr vertOverflow="clip" wrap="square" lIns="100584" tIns="45720" rIns="100584" bIns="45720" anchor="ctr" upright="1"/>
        <a:lstStyle/>
        <a:p>
          <a:pPr algn="ctr" rtl="0">
            <a:defRPr sz="1000"/>
          </a:pPr>
          <a:r>
            <a:rPr lang="en-GB" sz="1800" b="1" i="1" u="none" strike="noStrike" baseline="0">
              <a:solidFill>
                <a:srgbClr val="000000"/>
              </a:solidFill>
              <a:latin typeface="Wide Latin"/>
            </a:rPr>
            <a:t>NORTHERN IRELAND </a:t>
          </a:r>
        </a:p>
        <a:p>
          <a:pPr algn="ctr" rtl="0">
            <a:defRPr sz="1000"/>
          </a:pPr>
          <a:r>
            <a:rPr lang="en-GB" sz="1800" b="1" i="1" u="none" strike="noStrike" baseline="0">
              <a:solidFill>
                <a:srgbClr val="000000"/>
              </a:solidFill>
              <a:latin typeface="Wide Latin"/>
            </a:rPr>
            <a:t>Fertiliser Statistics  2025</a:t>
          </a:r>
        </a:p>
        <a:p>
          <a:pPr algn="ctr" rtl="0">
            <a:defRPr sz="1000"/>
          </a:pPr>
          <a:endParaRPr lang="en-GB" sz="1800" b="1" i="1" u="none" strike="noStrike" baseline="0">
            <a:solidFill>
              <a:srgbClr val="000000"/>
            </a:solidFill>
            <a:latin typeface="Wide Latin"/>
          </a:endParaRPr>
        </a:p>
      </xdr:txBody>
    </xdr:sp>
    <xdr:clientData/>
  </xdr:twoCellAnchor>
  <xdr:twoCellAnchor>
    <xdr:from>
      <xdr:col>1</xdr:col>
      <xdr:colOff>22860</xdr:colOff>
      <xdr:row>48</xdr:row>
      <xdr:rowOff>0</xdr:rowOff>
    </xdr:from>
    <xdr:to>
      <xdr:col>1</xdr:col>
      <xdr:colOff>4229100</xdr:colOff>
      <xdr:row>50</xdr:row>
      <xdr:rowOff>106680</xdr:rowOff>
    </xdr:to>
    <xdr:sp macro="" textlink="">
      <xdr:nvSpPr>
        <xdr:cNvPr id="9" name="Text Box 12">
          <a:extLst>
            <a:ext uri="{FF2B5EF4-FFF2-40B4-BE49-F238E27FC236}">
              <a16:creationId xmlns:a16="http://schemas.microsoft.com/office/drawing/2014/main" id="{FA9BC7F7-4F94-459B-80EF-4AF13E2317E0}"/>
            </a:ext>
          </a:extLst>
        </xdr:cNvPr>
        <xdr:cNvSpPr txBox="1">
          <a:spLocks noChangeArrowheads="1"/>
        </xdr:cNvSpPr>
      </xdr:nvSpPr>
      <xdr:spPr bwMode="auto">
        <a:xfrm>
          <a:off x="205740" y="11407140"/>
          <a:ext cx="4206240" cy="441960"/>
        </a:xfrm>
        <a:prstGeom prst="rect">
          <a:avLst/>
        </a:prstGeom>
        <a:solidFill>
          <a:srgbClr val="FFFFFF"/>
        </a:solidFill>
        <a:ln w="9525">
          <a:noFill/>
          <a:miter lim="800000"/>
          <a:headEnd/>
          <a:tailEnd/>
        </a:ln>
      </xdr:spPr>
      <xdr:txBody>
        <a:bodyPr vertOverflow="clip" wrap="square" lIns="36576" tIns="32004" rIns="0" bIns="0" anchor="t" upright="1"/>
        <a:lstStyle/>
        <a:p>
          <a:pPr algn="l" rtl="0">
            <a:defRPr sz="1000"/>
          </a:pPr>
          <a:endParaRPr lang="en-GB" sz="1200" b="1" i="0" u="none" strike="noStrike" baseline="0">
            <a:solidFill>
              <a:srgbClr val="000000"/>
            </a:solidFill>
            <a:latin typeface="Arial"/>
            <a:cs typeface="Arial"/>
          </a:endParaRPr>
        </a:p>
      </xdr:txBody>
    </xdr:sp>
    <xdr:clientData/>
  </xdr:twoCellAnchor>
  <xdr:twoCellAnchor>
    <xdr:from>
      <xdr:col>1</xdr:col>
      <xdr:colOff>1173</xdr:colOff>
      <xdr:row>1</xdr:row>
      <xdr:rowOff>78014</xdr:rowOff>
    </xdr:from>
    <xdr:to>
      <xdr:col>1</xdr:col>
      <xdr:colOff>3812634</xdr:colOff>
      <xdr:row>7</xdr:row>
      <xdr:rowOff>52614</xdr:rowOff>
    </xdr:to>
    <xdr:pic>
      <xdr:nvPicPr>
        <xdr:cNvPr id="10" name="Picture 1" descr="image001">
          <a:extLst>
            <a:ext uri="{FF2B5EF4-FFF2-40B4-BE49-F238E27FC236}">
              <a16:creationId xmlns:a16="http://schemas.microsoft.com/office/drawing/2014/main" id="{5B333169-8B47-4B31-9027-3E81CDD65A77}"/>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78066" y="241300"/>
          <a:ext cx="3811461" cy="954314"/>
        </a:xfrm>
        <a:prstGeom prst="rect">
          <a:avLst/>
        </a:prstGeom>
        <a:noFill/>
        <a:ln w="9525">
          <a:noFill/>
          <a:miter lim="800000"/>
          <a:headEnd/>
          <a:tailEnd/>
        </a:ln>
      </xdr:spPr>
    </xdr:pic>
    <xdr:clientData/>
  </xdr:twoCellAnchor>
  <xdr:twoCellAnchor>
    <xdr:from>
      <xdr:col>11</xdr:col>
      <xdr:colOff>198120</xdr:colOff>
      <xdr:row>2</xdr:row>
      <xdr:rowOff>76200</xdr:rowOff>
    </xdr:from>
    <xdr:to>
      <xdr:col>12</xdr:col>
      <xdr:colOff>556260</xdr:colOff>
      <xdr:row>6</xdr:row>
      <xdr:rowOff>76200</xdr:rowOff>
    </xdr:to>
    <xdr:sp macro="" textlink="">
      <xdr:nvSpPr>
        <xdr:cNvPr id="11" name="AutoShape 1">
          <a:extLst>
            <a:ext uri="{FF2B5EF4-FFF2-40B4-BE49-F238E27FC236}">
              <a16:creationId xmlns:a16="http://schemas.microsoft.com/office/drawing/2014/main" id="{6785EE87-58BF-4BAF-88C1-D0E9CF30074E}"/>
            </a:ext>
          </a:extLst>
        </xdr:cNvPr>
        <xdr:cNvSpPr>
          <a:spLocks noChangeAspect="1" noChangeArrowheads="1" noTextEdit="1"/>
        </xdr:cNvSpPr>
      </xdr:nvSpPr>
      <xdr:spPr bwMode="auto">
        <a:xfrm>
          <a:off x="14218920" y="411480"/>
          <a:ext cx="1074420" cy="670560"/>
        </a:xfrm>
        <a:prstGeom prst="rect">
          <a:avLst/>
        </a:prstGeom>
        <a:solidFill>
          <a:srgbClr xmlns:mc="http://schemas.openxmlformats.org/markup-compatibility/2006" xmlns:a14="http://schemas.microsoft.com/office/drawing/2010/main" val="FFFFFF" mc:Ignorable="a14" a14:legacySpreadsheetColorIndex="65"/>
        </a:solidFill>
      </xdr:spPr>
    </xdr:sp>
    <xdr:clientData/>
  </xdr:twoCellAnchor>
  <xdr:twoCellAnchor>
    <xdr:from>
      <xdr:col>11</xdr:col>
      <xdr:colOff>198120</xdr:colOff>
      <xdr:row>2</xdr:row>
      <xdr:rowOff>76200</xdr:rowOff>
    </xdr:from>
    <xdr:to>
      <xdr:col>12</xdr:col>
      <xdr:colOff>563880</xdr:colOff>
      <xdr:row>5</xdr:row>
      <xdr:rowOff>152400</xdr:rowOff>
    </xdr:to>
    <xdr:grpSp>
      <xdr:nvGrpSpPr>
        <xdr:cNvPr id="12" name="Group 2">
          <a:extLst>
            <a:ext uri="{FF2B5EF4-FFF2-40B4-BE49-F238E27FC236}">
              <a16:creationId xmlns:a16="http://schemas.microsoft.com/office/drawing/2014/main" id="{FAA6351F-606E-49B7-9830-2F64B1AC7448}"/>
            </a:ext>
          </a:extLst>
        </xdr:cNvPr>
        <xdr:cNvGrpSpPr>
          <a:grpSpLocks/>
        </xdr:cNvGrpSpPr>
      </xdr:nvGrpSpPr>
      <xdr:grpSpPr bwMode="auto">
        <a:xfrm>
          <a:off x="14521906" y="402771"/>
          <a:ext cx="1100545" cy="566058"/>
          <a:chOff x="1866" y="54"/>
          <a:chExt cx="143" cy="76"/>
        </a:xfrm>
      </xdr:grpSpPr>
      <xdr:pic>
        <xdr:nvPicPr>
          <xdr:cNvPr id="13" name="Picture 3">
            <a:extLst>
              <a:ext uri="{FF2B5EF4-FFF2-40B4-BE49-F238E27FC236}">
                <a16:creationId xmlns:a16="http://schemas.microsoft.com/office/drawing/2014/main" id="{CEA62DFB-7FB5-6173-D549-8A7BD24DB08D}"/>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866" y="54"/>
            <a:ext cx="143" cy="76"/>
          </a:xfrm>
          <a:prstGeom prst="rect">
            <a:avLst/>
          </a:prstGeom>
          <a:noFill/>
          <a:extLst>
            <a:ext uri="{909E8E84-426E-40DD-AFC4-6F175D3DCCD1}">
              <a14:hiddenFill xmlns:a14="http://schemas.microsoft.com/office/drawing/2010/main">
                <a:solidFill>
                  <a:srgbClr val="FFFFFF"/>
                </a:solidFill>
              </a14:hiddenFill>
            </a:ext>
          </a:extLst>
        </xdr:spPr>
      </xdr:pic>
      <xdr:sp macro="" textlink="">
        <xdr:nvSpPr>
          <xdr:cNvPr id="14" name="Rectangle 4">
            <a:extLst>
              <a:ext uri="{FF2B5EF4-FFF2-40B4-BE49-F238E27FC236}">
                <a16:creationId xmlns:a16="http://schemas.microsoft.com/office/drawing/2014/main" id="{27DAE78E-657A-FBB6-60EC-149F5E776635}"/>
              </a:ext>
            </a:extLst>
          </xdr:cNvPr>
          <xdr:cNvSpPr>
            <a:spLocks noChangeArrowheads="1"/>
          </xdr:cNvSpPr>
        </xdr:nvSpPr>
        <xdr:spPr bwMode="auto">
          <a:xfrm>
            <a:off x="1866" y="54"/>
            <a:ext cx="142" cy="76"/>
          </a:xfrm>
          <a:prstGeom prst="rect">
            <a:avLst/>
          </a:prstGeom>
          <a:noFill/>
          <a:ln w="0">
            <a:solidFill>
              <a:srgbClr val="FEFFFF"/>
            </a:solidFill>
            <a:miter lim="800000"/>
            <a:headEnd/>
            <a:tailEnd/>
          </a:ln>
          <a:extLst>
            <a:ext uri="{909E8E84-426E-40DD-AFC4-6F175D3DCCD1}">
              <a14:hiddenFill xmlns:a14="http://schemas.microsoft.com/office/drawing/2010/main">
                <a:solidFill>
                  <a:srgbClr val="FFFFFF"/>
                </a:solidFill>
              </a14:hiddenFill>
            </a:ext>
          </a:extLst>
        </xdr:spPr>
      </xdr:sp>
    </xdr:grpSp>
    <xdr:clientData/>
  </xdr:twoCellAnchor>
  <xdr:oneCellAnchor>
    <xdr:from>
      <xdr:col>13</xdr:col>
      <xdr:colOff>0</xdr:colOff>
      <xdr:row>5</xdr:row>
      <xdr:rowOff>15240</xdr:rowOff>
    </xdr:from>
    <xdr:ext cx="41678" cy="191656"/>
    <xdr:sp macro="" textlink="">
      <xdr:nvSpPr>
        <xdr:cNvPr id="15" name="Rectangle 5">
          <a:extLst>
            <a:ext uri="{FF2B5EF4-FFF2-40B4-BE49-F238E27FC236}">
              <a16:creationId xmlns:a16="http://schemas.microsoft.com/office/drawing/2014/main" id="{1D206DCE-F1C3-438E-BE15-C6C254A569BD}"/>
            </a:ext>
          </a:extLst>
        </xdr:cNvPr>
        <xdr:cNvSpPr>
          <a:spLocks noChangeArrowheads="1"/>
        </xdr:cNvSpPr>
      </xdr:nvSpPr>
      <xdr:spPr bwMode="auto">
        <a:xfrm>
          <a:off x="15453360" y="853440"/>
          <a:ext cx="41678" cy="19165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upright="1">
          <a:spAutoFit/>
        </a:bodyPr>
        <a:lstStyle/>
        <a:p>
          <a:pPr algn="l" rtl="0">
            <a:defRPr sz="1000"/>
          </a:pPr>
          <a:r>
            <a:rPr lang="en-GB" sz="1300" b="0" i="0" u="none" strike="noStrike" baseline="0">
              <a:solidFill>
                <a:srgbClr val="000000"/>
              </a:solidFill>
              <a:latin typeface="Times New Roman"/>
              <a:cs typeface="Times New Roman"/>
            </a:rPr>
            <a:t> </a:t>
          </a:r>
        </a:p>
      </xdr:txBody>
    </xdr:sp>
    <xdr:clientData/>
  </xdr:oneCellAnchor>
  <xdr:twoCellAnchor>
    <xdr:from>
      <xdr:col>8</xdr:col>
      <xdr:colOff>960120</xdr:colOff>
      <xdr:row>31</xdr:row>
      <xdr:rowOff>38100</xdr:rowOff>
    </xdr:from>
    <xdr:to>
      <xdr:col>8</xdr:col>
      <xdr:colOff>2034540</xdr:colOff>
      <xdr:row>34</xdr:row>
      <xdr:rowOff>259080</xdr:rowOff>
    </xdr:to>
    <xdr:sp macro="" textlink="">
      <xdr:nvSpPr>
        <xdr:cNvPr id="16" name="AutoShape 6">
          <a:extLst>
            <a:ext uri="{FF2B5EF4-FFF2-40B4-BE49-F238E27FC236}">
              <a16:creationId xmlns:a16="http://schemas.microsoft.com/office/drawing/2014/main" id="{AC4C2CA3-E326-415E-BCD8-46EB4FAD0D17}"/>
            </a:ext>
          </a:extLst>
        </xdr:cNvPr>
        <xdr:cNvSpPr>
          <a:spLocks noChangeAspect="1" noChangeArrowheads="1" noTextEdit="1"/>
        </xdr:cNvSpPr>
      </xdr:nvSpPr>
      <xdr:spPr bwMode="auto">
        <a:xfrm>
          <a:off x="9227820" y="7863840"/>
          <a:ext cx="1074420" cy="1066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xdr:from>
      <xdr:col>0</xdr:col>
      <xdr:colOff>185056</xdr:colOff>
      <xdr:row>38</xdr:row>
      <xdr:rowOff>10885</xdr:rowOff>
    </xdr:from>
    <xdr:to>
      <xdr:col>1</xdr:col>
      <xdr:colOff>4093029</xdr:colOff>
      <xdr:row>48</xdr:row>
      <xdr:rowOff>0</xdr:rowOff>
    </xdr:to>
    <xdr:sp macro="" textlink="">
      <xdr:nvSpPr>
        <xdr:cNvPr id="18" name="Text Box 6">
          <a:extLst>
            <a:ext uri="{FF2B5EF4-FFF2-40B4-BE49-F238E27FC236}">
              <a16:creationId xmlns:a16="http://schemas.microsoft.com/office/drawing/2014/main" id="{D9EB00F9-AB4D-4C7F-BC03-66BA558D95BE}"/>
            </a:ext>
          </a:extLst>
        </xdr:cNvPr>
        <xdr:cNvSpPr txBox="1">
          <a:spLocks noChangeArrowheads="1"/>
        </xdr:cNvSpPr>
      </xdr:nvSpPr>
      <xdr:spPr bwMode="auto">
        <a:xfrm>
          <a:off x="185056" y="9742714"/>
          <a:ext cx="4093030" cy="1621972"/>
        </a:xfrm>
        <a:prstGeom prst="rect">
          <a:avLst/>
        </a:prstGeom>
        <a:solidFill>
          <a:srgbClr val="FFFFFF"/>
        </a:solidFill>
        <a:ln w="9525">
          <a:noFill/>
          <a:miter lim="800000"/>
          <a:headEnd/>
          <a:tailEnd/>
        </a:ln>
      </xdr:spPr>
      <xdr:txBody>
        <a:bodyPr vertOverflow="clip" wrap="square" lIns="36576" tIns="27432" rIns="0" bIns="0" anchor="t" upright="1"/>
        <a:lstStyle/>
        <a:p>
          <a:pPr rtl="0"/>
          <a:r>
            <a:rPr lang="en-US" sz="1600" b="1">
              <a:effectLst/>
              <a:latin typeface="+mn-lt"/>
              <a:ea typeface="+mn-ea"/>
              <a:cs typeface="+mn-cs"/>
            </a:rPr>
            <a:t>Enquiries to:  Paul Keatley,</a:t>
          </a:r>
          <a:endParaRPr lang="en-GB" sz="1600">
            <a:effectLst/>
          </a:endParaRPr>
        </a:p>
        <a:p>
          <a:pPr rtl="0"/>
          <a:r>
            <a:rPr lang="en-GB" sz="1600" b="1">
              <a:effectLst/>
              <a:latin typeface="+mn-lt"/>
              <a:ea typeface="+mn-ea"/>
              <a:cs typeface="+mn-cs"/>
            </a:rPr>
            <a:t>Economics and Evaluations</a:t>
          </a:r>
          <a:r>
            <a:rPr lang="en-GB" sz="1600" b="1" baseline="0">
              <a:effectLst/>
              <a:latin typeface="+mn-lt"/>
              <a:ea typeface="+mn-ea"/>
              <a:cs typeface="+mn-cs"/>
            </a:rPr>
            <a:t> Branch</a:t>
          </a:r>
          <a:r>
            <a:rPr lang="en-GB" sz="1600" b="1">
              <a:effectLst/>
              <a:latin typeface="+mn-lt"/>
              <a:ea typeface="+mn-ea"/>
              <a:cs typeface="+mn-cs"/>
            </a:rPr>
            <a:t>, </a:t>
          </a:r>
          <a:endParaRPr lang="en-GB" sz="1600">
            <a:effectLst/>
          </a:endParaRPr>
        </a:p>
        <a:p>
          <a:pPr rtl="0"/>
          <a:r>
            <a:rPr lang="en-GB" sz="1600" b="1">
              <a:effectLst/>
              <a:latin typeface="+mn-lt"/>
              <a:ea typeface="+mn-ea"/>
              <a:cs typeface="+mn-cs"/>
            </a:rPr>
            <a:t>Clare House, </a:t>
          </a:r>
          <a:endParaRPr lang="en-GB" sz="1600">
            <a:effectLst/>
          </a:endParaRPr>
        </a:p>
        <a:p>
          <a:pPr rtl="0"/>
          <a:r>
            <a:rPr lang="en-GB" sz="1600" b="1">
              <a:effectLst/>
              <a:latin typeface="+mn-lt"/>
              <a:ea typeface="+mn-ea"/>
              <a:cs typeface="+mn-cs"/>
            </a:rPr>
            <a:t>303 Airport Road West, </a:t>
          </a:r>
          <a:endParaRPr lang="en-GB" sz="1600">
            <a:effectLst/>
          </a:endParaRPr>
        </a:p>
        <a:p>
          <a:pPr rtl="0"/>
          <a:r>
            <a:rPr lang="en-GB" sz="1600" b="1">
              <a:effectLst/>
              <a:latin typeface="+mn-lt"/>
              <a:ea typeface="+mn-ea"/>
              <a:cs typeface="+mn-cs"/>
            </a:rPr>
            <a:t>Belfast, BT3 9ED</a:t>
          </a:r>
          <a:endParaRPr lang="en-GB" sz="1600">
            <a:effectLst/>
          </a:endParaRPr>
        </a:p>
        <a:p>
          <a:pPr algn="l" rtl="0">
            <a:defRPr sz="1000"/>
          </a:pPr>
          <a:endParaRPr lang="en-GB" sz="950" b="1" i="0" u="none" strike="noStrike" baseline="0">
            <a:solidFill>
              <a:srgbClr val="000000"/>
            </a:solidFill>
            <a:latin typeface="Arial"/>
            <a:cs typeface="Arial"/>
          </a:endParaRPr>
        </a:p>
      </xdr:txBody>
    </xdr:sp>
    <xdr:clientData/>
  </xdr:twoCellAnchor>
  <xdr:twoCellAnchor editAs="oneCell">
    <xdr:from>
      <xdr:col>8</xdr:col>
      <xdr:colOff>625460</xdr:colOff>
      <xdr:row>30</xdr:row>
      <xdr:rowOff>217714</xdr:rowOff>
    </xdr:from>
    <xdr:to>
      <xdr:col>8</xdr:col>
      <xdr:colOff>1839142</xdr:colOff>
      <xdr:row>35</xdr:row>
      <xdr:rowOff>95250</xdr:rowOff>
    </xdr:to>
    <xdr:pic>
      <xdr:nvPicPr>
        <xdr:cNvPr id="2" name="Picture 1">
          <a:extLst>
            <a:ext uri="{FF2B5EF4-FFF2-40B4-BE49-F238E27FC236}">
              <a16:creationId xmlns:a16="http://schemas.microsoft.com/office/drawing/2014/main" id="{EC790C80-0489-49F3-90D0-8A9DE6AF037E}"/>
            </a:ext>
          </a:extLst>
        </xdr:cNvPr>
        <xdr:cNvPicPr>
          <a:picLocks noChangeAspect="1"/>
        </xdr:cNvPicPr>
      </xdr:nvPicPr>
      <xdr:blipFill>
        <a:blip xmlns:r="http://schemas.openxmlformats.org/officeDocument/2006/relationships" r:embed="rId3"/>
        <a:stretch>
          <a:fillRect/>
        </a:stretch>
      </xdr:blipFill>
      <xdr:spPr>
        <a:xfrm>
          <a:off x="8653674" y="7511143"/>
          <a:ext cx="1213682" cy="1238250"/>
        </a:xfrm>
        <a:prstGeom prst="rect">
          <a:avLst/>
        </a:prstGeom>
      </xdr:spPr>
    </xdr:pic>
    <xdr:clientData/>
  </xdr:twoCellAnchor>
  <xdr:twoCellAnchor>
    <xdr:from>
      <xdr:col>8</xdr:col>
      <xdr:colOff>2136321</xdr:colOff>
      <xdr:row>31</xdr:row>
      <xdr:rowOff>0</xdr:rowOff>
    </xdr:from>
    <xdr:to>
      <xdr:col>15</xdr:col>
      <xdr:colOff>394607</xdr:colOff>
      <xdr:row>36</xdr:row>
      <xdr:rowOff>0</xdr:rowOff>
    </xdr:to>
    <xdr:sp macro="" textlink="">
      <xdr:nvSpPr>
        <xdr:cNvPr id="19" name="Text Box 4">
          <a:extLst>
            <a:ext uri="{FF2B5EF4-FFF2-40B4-BE49-F238E27FC236}">
              <a16:creationId xmlns:a16="http://schemas.microsoft.com/office/drawing/2014/main" id="{BB79CFDC-E021-4334-AA43-A122E4E1F78A}"/>
            </a:ext>
          </a:extLst>
        </xdr:cNvPr>
        <xdr:cNvSpPr txBox="1">
          <a:spLocks noChangeArrowheads="1"/>
        </xdr:cNvSpPr>
      </xdr:nvSpPr>
      <xdr:spPr bwMode="auto">
        <a:xfrm>
          <a:off x="10164535" y="7565571"/>
          <a:ext cx="6109608" cy="1360715"/>
        </a:xfrm>
        <a:prstGeom prst="rect">
          <a:avLst/>
        </a:prstGeom>
        <a:solidFill>
          <a:srgbClr val="FFFFFF"/>
        </a:solidFill>
        <a:ln w="9525">
          <a:noFill/>
          <a:miter lim="800000"/>
          <a:headEnd/>
          <a:tailEnd/>
        </a:ln>
      </xdr:spPr>
      <xdr:txBody>
        <a:bodyPr vertOverflow="clip" wrap="square" lIns="27432" tIns="18288" rIns="0" bIns="0" anchor="t" upright="1"/>
        <a:lstStyle/>
        <a:p>
          <a:r>
            <a:rPr lang="en-GB" sz="1200" b="1">
              <a:effectLst/>
              <a:latin typeface="+mn-lt"/>
              <a:ea typeface="+mn-ea"/>
              <a:cs typeface="+mn-cs"/>
            </a:rPr>
            <a:t>An Accredited Official Statistics publication</a:t>
          </a:r>
          <a:endParaRPr lang="en-GB" sz="1200">
            <a:effectLst/>
            <a:latin typeface="+mn-lt"/>
            <a:ea typeface="+mn-ea"/>
            <a:cs typeface="+mn-cs"/>
          </a:endParaRPr>
        </a:p>
        <a:p>
          <a:r>
            <a:rPr lang="en-GB" sz="1200">
              <a:effectLst/>
              <a:latin typeface="+mn-lt"/>
              <a:ea typeface="+mn-ea"/>
              <a:cs typeface="+mn-cs"/>
            </a:rPr>
            <a:t>The UK Statistics Authority has confirmed these statistics as accredited official statistics. Accredited official statistics are called National Statistics in the Statistics and Registration Service Act 2007. Accreditation signifies production is in accordance with this act and that these statistics comply with the Code of Practice for Statistics.  Further details can be found on the </a:t>
          </a:r>
          <a:r>
            <a:rPr lang="en-GB" sz="1200" u="sng">
              <a:effectLst/>
              <a:latin typeface="+mn-lt"/>
              <a:ea typeface="+mn-ea"/>
              <a:cs typeface="+mn-cs"/>
              <a:hlinkClick xmlns:r="http://schemas.openxmlformats.org/officeDocument/2006/relationships" r:id=""/>
            </a:rPr>
            <a:t>Office for Statistics Regulation website</a:t>
          </a:r>
          <a:r>
            <a:rPr lang="en-GB" sz="1200">
              <a:effectLst/>
              <a:latin typeface="+mn-lt"/>
              <a:ea typeface="+mn-ea"/>
              <a:cs typeface="+mn-cs"/>
            </a:rPr>
            <a:t>.</a:t>
          </a:r>
        </a:p>
        <a:p>
          <a:pPr algn="l" rtl="0">
            <a:defRPr sz="1000"/>
          </a:pPr>
          <a:endParaRPr lang="en-GB" sz="1000" b="0" i="0" u="none" strike="noStrike" baseline="0">
            <a:solidFill>
              <a:srgbClr val="000000"/>
            </a:solidFill>
            <a:latin typeface="Arial"/>
            <a:cs typeface="Arial"/>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19050</xdr:colOff>
      <xdr:row>5</xdr:row>
      <xdr:rowOff>19050</xdr:rowOff>
    </xdr:from>
    <xdr:to>
      <xdr:col>17</xdr:col>
      <xdr:colOff>361950</xdr:colOff>
      <xdr:row>22</xdr:row>
      <xdr:rowOff>142875</xdr:rowOff>
    </xdr:to>
    <xdr:graphicFrame macro="">
      <xdr:nvGraphicFramePr>
        <xdr:cNvPr id="3" name="Chart 13">
          <a:extLst>
            <a:ext uri="{FF2B5EF4-FFF2-40B4-BE49-F238E27FC236}">
              <a16:creationId xmlns:a16="http://schemas.microsoft.com/office/drawing/2014/main" id="{00000000-0008-0000-02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0</xdr:colOff>
      <xdr:row>27</xdr:row>
      <xdr:rowOff>9525</xdr:rowOff>
    </xdr:from>
    <xdr:to>
      <xdr:col>9</xdr:col>
      <xdr:colOff>0</xdr:colOff>
      <xdr:row>39</xdr:row>
      <xdr:rowOff>0</xdr:rowOff>
    </xdr:to>
    <xdr:graphicFrame macro="">
      <xdr:nvGraphicFramePr>
        <xdr:cNvPr id="4" name="Chart 14">
          <a:extLst>
            <a:ext uri="{FF2B5EF4-FFF2-40B4-BE49-F238E27FC236}">
              <a16:creationId xmlns:a16="http://schemas.microsoft.com/office/drawing/2014/main" id="{00000000-0008-0000-02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10</xdr:col>
      <xdr:colOff>0</xdr:colOff>
      <xdr:row>27</xdr:row>
      <xdr:rowOff>9525</xdr:rowOff>
    </xdr:from>
    <xdr:to>
      <xdr:col>18</xdr:col>
      <xdr:colOff>0</xdr:colOff>
      <xdr:row>39</xdr:row>
      <xdr:rowOff>0</xdr:rowOff>
    </xdr:to>
    <xdr:graphicFrame macro="">
      <xdr:nvGraphicFramePr>
        <xdr:cNvPr id="5" name="Chart 15">
          <a:extLst>
            <a:ext uri="{FF2B5EF4-FFF2-40B4-BE49-F238E27FC236}">
              <a16:creationId xmlns:a16="http://schemas.microsoft.com/office/drawing/2014/main" id="{00000000-0008-0000-02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xdr:col>
      <xdr:colOff>9525</xdr:colOff>
      <xdr:row>41</xdr:row>
      <xdr:rowOff>0</xdr:rowOff>
    </xdr:from>
    <xdr:to>
      <xdr:col>9</xdr:col>
      <xdr:colOff>19050</xdr:colOff>
      <xdr:row>53</xdr:row>
      <xdr:rowOff>9525</xdr:rowOff>
    </xdr:to>
    <xdr:graphicFrame macro="">
      <xdr:nvGraphicFramePr>
        <xdr:cNvPr id="6" name="Chart 16">
          <a:extLst>
            <a:ext uri="{FF2B5EF4-FFF2-40B4-BE49-F238E27FC236}">
              <a16:creationId xmlns:a16="http://schemas.microsoft.com/office/drawing/2014/main" id="{00000000-0008-0000-02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10</xdr:col>
      <xdr:colOff>0</xdr:colOff>
      <xdr:row>41</xdr:row>
      <xdr:rowOff>9525</xdr:rowOff>
    </xdr:from>
    <xdr:to>
      <xdr:col>17</xdr:col>
      <xdr:colOff>371475</xdr:colOff>
      <xdr:row>53</xdr:row>
      <xdr:rowOff>0</xdr:rowOff>
    </xdr:to>
    <xdr:graphicFrame macro="">
      <xdr:nvGraphicFramePr>
        <xdr:cNvPr id="7" name="Chart 17">
          <a:extLst>
            <a:ext uri="{FF2B5EF4-FFF2-40B4-BE49-F238E27FC236}">
              <a16:creationId xmlns:a16="http://schemas.microsoft.com/office/drawing/2014/main" id="{00000000-0008-0000-02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9</xdr:col>
      <xdr:colOff>171450</xdr:colOff>
      <xdr:row>54</xdr:row>
      <xdr:rowOff>76200</xdr:rowOff>
    </xdr:from>
    <xdr:to>
      <xdr:col>12</xdr:col>
      <xdr:colOff>9525</xdr:colOff>
      <xdr:row>54</xdr:row>
      <xdr:rowOff>209550</xdr:rowOff>
    </xdr:to>
    <xdr:sp macro="" textlink="">
      <xdr:nvSpPr>
        <xdr:cNvPr id="8" name="Rectangle 21">
          <a:extLst>
            <a:ext uri="{FF2B5EF4-FFF2-40B4-BE49-F238E27FC236}">
              <a16:creationId xmlns:a16="http://schemas.microsoft.com/office/drawing/2014/main" id="{00000000-0008-0000-0200-000008000000}"/>
            </a:ext>
          </a:extLst>
        </xdr:cNvPr>
        <xdr:cNvSpPr>
          <a:spLocks noChangeArrowheads="1"/>
        </xdr:cNvSpPr>
      </xdr:nvSpPr>
      <xdr:spPr bwMode="auto">
        <a:xfrm>
          <a:off x="3390900" y="9239250"/>
          <a:ext cx="781050" cy="133350"/>
        </a:xfrm>
        <a:prstGeom prst="rect">
          <a:avLst/>
        </a:prstGeom>
        <a:solidFill>
          <a:srgbClr val="00FFFF"/>
        </a:solidFill>
        <a:ln w="9525">
          <a:solidFill>
            <a:srgbClr val="000000"/>
          </a:solidFill>
          <a:miter lim="800000"/>
          <a:headEnd/>
          <a:tailEnd/>
        </a:ln>
      </xdr:spPr>
    </xdr:sp>
    <xdr:clientData/>
  </xdr:twoCellAnchor>
  <xdr:twoCellAnchor>
    <xdr:from>
      <xdr:col>6</xdr:col>
      <xdr:colOff>0</xdr:colOff>
      <xdr:row>54</xdr:row>
      <xdr:rowOff>76200</xdr:rowOff>
    </xdr:from>
    <xdr:to>
      <xdr:col>8</xdr:col>
      <xdr:colOff>19050</xdr:colOff>
      <xdr:row>54</xdr:row>
      <xdr:rowOff>209550</xdr:rowOff>
    </xdr:to>
    <xdr:sp macro="" textlink="">
      <xdr:nvSpPr>
        <xdr:cNvPr id="9" name="Rectangle 20">
          <a:extLst>
            <a:ext uri="{FF2B5EF4-FFF2-40B4-BE49-F238E27FC236}">
              <a16:creationId xmlns:a16="http://schemas.microsoft.com/office/drawing/2014/main" id="{00000000-0008-0000-0200-000009000000}"/>
            </a:ext>
          </a:extLst>
        </xdr:cNvPr>
        <xdr:cNvSpPr>
          <a:spLocks noChangeArrowheads="1"/>
        </xdr:cNvSpPr>
      </xdr:nvSpPr>
      <xdr:spPr bwMode="auto">
        <a:xfrm>
          <a:off x="2038350" y="9239250"/>
          <a:ext cx="781050" cy="133350"/>
        </a:xfrm>
        <a:prstGeom prst="rect">
          <a:avLst/>
        </a:prstGeom>
        <a:solidFill>
          <a:srgbClr val="FF0000"/>
        </a:solidFill>
        <a:ln w="9525">
          <a:solidFill>
            <a:srgbClr val="000000"/>
          </a:solidFill>
          <a:miter lim="800000"/>
          <a:headEnd/>
          <a:tailEnd/>
        </a:ln>
      </xdr:spPr>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581A41-BC62-4587-ADD1-5A8954F4A138}">
  <sheetPr>
    <pageSetUpPr fitToPage="1"/>
  </sheetPr>
  <dimension ref="A7:V57"/>
  <sheetViews>
    <sheetView showGridLines="0" tabSelected="1" zoomScale="70" zoomScaleNormal="70" workbookViewId="0">
      <selection activeCell="K18" sqref="K18"/>
    </sheetView>
  </sheetViews>
  <sheetFormatPr defaultColWidth="9.26953125" defaultRowHeight="12.5" x14ac:dyDescent="0.25"/>
  <cols>
    <col min="1" max="1" width="2.7265625" style="1" customWidth="1"/>
    <col min="2" max="2" width="63" style="1" customWidth="1"/>
    <col min="3" max="3" width="10.453125" style="1" customWidth="1"/>
    <col min="4" max="4" width="10.453125" style="3" customWidth="1"/>
    <col min="5" max="5" width="10.54296875" style="4" customWidth="1"/>
    <col min="6" max="6" width="10.453125" style="5" customWidth="1"/>
    <col min="7" max="7" width="10.453125" style="6" customWidth="1"/>
    <col min="8" max="8" width="2.7265625" style="3" customWidth="1"/>
    <col min="9" max="9" width="63" style="4" customWidth="1"/>
    <col min="10" max="10" width="10.453125" style="5" customWidth="1"/>
    <col min="11" max="11" width="10.453125" style="6" customWidth="1"/>
    <col min="12" max="12" width="10.453125" style="3" customWidth="1"/>
    <col min="13" max="13" width="10.453125" style="4" customWidth="1"/>
    <col min="14" max="14" width="10.453125" style="5" customWidth="1"/>
    <col min="15" max="15" width="2.7265625" style="6" customWidth="1"/>
    <col min="16" max="16" width="8.7265625" style="3" customWidth="1"/>
    <col min="17" max="17" width="8.7265625" style="4" customWidth="1"/>
    <col min="18" max="18" width="8.7265625" style="5" customWidth="1"/>
    <col min="19" max="19" width="9.7265625" style="7" customWidth="1"/>
    <col min="20" max="20" width="2.7265625" style="1" customWidth="1"/>
    <col min="21" max="16384" width="9.26953125" style="1"/>
  </cols>
  <sheetData>
    <row r="7" spans="1:15" x14ac:dyDescent="0.25">
      <c r="I7" s="4" t="s">
        <v>29</v>
      </c>
    </row>
    <row r="8" spans="1:15" x14ac:dyDescent="0.25">
      <c r="I8" s="4" t="s">
        <v>29</v>
      </c>
      <c r="J8" s="5" t="s">
        <v>29</v>
      </c>
    </row>
    <row r="9" spans="1:15" s="18" customFormat="1" ht="22.15" customHeight="1" thickBot="1" x14ac:dyDescent="0.4">
      <c r="A9" s="9"/>
      <c r="B9" s="10"/>
      <c r="C9" s="11"/>
      <c r="D9" s="12"/>
      <c r="E9" s="13"/>
      <c r="F9" s="14"/>
      <c r="G9" s="15"/>
      <c r="H9" s="16"/>
      <c r="I9" s="11"/>
      <c r="J9" s="12"/>
      <c r="K9" s="13"/>
      <c r="L9" s="14"/>
      <c r="M9" s="15"/>
      <c r="N9" s="16"/>
      <c r="O9" s="17"/>
    </row>
    <row r="10" spans="1:15" s="18" customFormat="1" ht="22.15" customHeight="1" x14ac:dyDescent="0.4">
      <c r="A10" s="19"/>
      <c r="B10" s="20" t="s">
        <v>6</v>
      </c>
      <c r="C10" s="21" t="s">
        <v>5</v>
      </c>
      <c r="D10" s="22"/>
      <c r="E10" s="23"/>
      <c r="F10" s="24"/>
      <c r="G10" s="25"/>
      <c r="H10" s="26"/>
      <c r="I10" s="20" t="s">
        <v>6</v>
      </c>
      <c r="J10" s="21" t="s">
        <v>5</v>
      </c>
      <c r="K10" s="27"/>
      <c r="L10" s="27"/>
      <c r="M10" s="27"/>
      <c r="N10" s="28"/>
      <c r="O10" s="29"/>
    </row>
    <row r="11" spans="1:15" s="18" customFormat="1" ht="22.15" customHeight="1" x14ac:dyDescent="0.4">
      <c r="A11" s="19"/>
      <c r="B11" s="30" t="s">
        <v>16</v>
      </c>
      <c r="C11" s="31"/>
      <c r="D11" s="32"/>
      <c r="E11" s="33"/>
      <c r="F11" s="34"/>
      <c r="G11" s="35"/>
      <c r="H11" s="26"/>
      <c r="I11" s="30" t="s">
        <v>16</v>
      </c>
      <c r="J11" s="31"/>
      <c r="K11" s="32"/>
      <c r="L11" s="33"/>
      <c r="M11" s="34"/>
      <c r="N11" s="36"/>
      <c r="O11" s="29"/>
    </row>
    <row r="12" spans="1:15" s="18" customFormat="1" ht="22.15" customHeight="1" x14ac:dyDescent="0.4">
      <c r="A12" s="19"/>
      <c r="B12" s="30" t="s">
        <v>15</v>
      </c>
      <c r="C12" s="37" t="s">
        <v>0</v>
      </c>
      <c r="D12" s="37" t="s">
        <v>1</v>
      </c>
      <c r="E12" s="37" t="s">
        <v>2</v>
      </c>
      <c r="F12" s="37" t="s">
        <v>3</v>
      </c>
      <c r="G12" s="38" t="s">
        <v>4</v>
      </c>
      <c r="H12" s="26"/>
      <c r="I12" s="30" t="s">
        <v>15</v>
      </c>
      <c r="J12" s="37" t="s">
        <v>0</v>
      </c>
      <c r="K12" s="37" t="s">
        <v>1</v>
      </c>
      <c r="L12" s="37" t="s">
        <v>2</v>
      </c>
      <c r="M12" s="37" t="s">
        <v>3</v>
      </c>
      <c r="N12" s="39" t="s">
        <v>4</v>
      </c>
      <c r="O12" s="29"/>
    </row>
    <row r="13" spans="1:15" s="18" customFormat="1" ht="22.15" customHeight="1" x14ac:dyDescent="0.4">
      <c r="A13" s="19"/>
      <c r="B13" s="40" t="s">
        <v>7</v>
      </c>
      <c r="C13" s="41"/>
      <c r="D13" s="41"/>
      <c r="E13" s="41"/>
      <c r="F13" s="41"/>
      <c r="G13" s="38"/>
      <c r="H13" s="26"/>
      <c r="I13" s="40" t="s">
        <v>7</v>
      </c>
      <c r="J13" s="41"/>
      <c r="K13" s="41"/>
      <c r="L13" s="41"/>
      <c r="M13" s="41"/>
      <c r="N13" s="42"/>
      <c r="O13" s="29"/>
    </row>
    <row r="14" spans="1:15" s="18" customFormat="1" ht="22.15" customHeight="1" x14ac:dyDescent="0.4">
      <c r="A14" s="19"/>
      <c r="B14" s="43" t="s">
        <v>11</v>
      </c>
      <c r="C14" s="44"/>
      <c r="D14" s="44"/>
      <c r="E14" s="44"/>
      <c r="F14" s="44"/>
      <c r="G14" s="45"/>
      <c r="H14" s="26"/>
      <c r="I14" s="43" t="s">
        <v>8</v>
      </c>
      <c r="J14" s="46"/>
      <c r="K14" s="46"/>
      <c r="L14" s="46"/>
      <c r="M14" s="46"/>
      <c r="N14" s="47"/>
      <c r="O14" s="29"/>
    </row>
    <row r="15" spans="1:15" s="18" customFormat="1" ht="22.15" customHeight="1" x14ac:dyDescent="0.4">
      <c r="A15" s="19"/>
      <c r="B15" s="48" t="s">
        <v>14</v>
      </c>
      <c r="C15" s="49">
        <v>62.124760999999999</v>
      </c>
      <c r="D15" s="49"/>
      <c r="E15" s="49"/>
      <c r="F15" s="49"/>
      <c r="G15" s="50">
        <f>SUM(C15:F15)</f>
        <v>62.124760999999999</v>
      </c>
      <c r="H15" s="26"/>
      <c r="I15" s="48" t="s">
        <v>14</v>
      </c>
      <c r="J15" s="49">
        <v>37.217919999999999</v>
      </c>
      <c r="K15" s="49"/>
      <c r="L15" s="49"/>
      <c r="M15" s="49"/>
      <c r="N15" s="51">
        <f>SUM(J15:M15)</f>
        <v>37.217919999999999</v>
      </c>
      <c r="O15" s="29"/>
    </row>
    <row r="16" spans="1:15" s="18" customFormat="1" ht="22.15" customHeight="1" x14ac:dyDescent="0.4">
      <c r="A16" s="19"/>
      <c r="B16" s="48" t="s">
        <v>13</v>
      </c>
      <c r="C16" s="52"/>
      <c r="D16" s="52"/>
      <c r="E16" s="52"/>
      <c r="F16" s="52"/>
      <c r="G16" s="53"/>
      <c r="H16" s="26"/>
      <c r="I16" s="48" t="s">
        <v>13</v>
      </c>
      <c r="J16" s="52"/>
      <c r="K16" s="52"/>
      <c r="L16" s="52"/>
      <c r="M16" s="52"/>
      <c r="N16" s="47"/>
      <c r="O16" s="29"/>
    </row>
    <row r="17" spans="1:22" s="18" customFormat="1" ht="22.15" customHeight="1" x14ac:dyDescent="0.4">
      <c r="A17" s="19"/>
      <c r="B17" s="48" t="s">
        <v>12</v>
      </c>
      <c r="C17" s="49">
        <v>14.422721729000001</v>
      </c>
      <c r="D17" s="49"/>
      <c r="E17" s="49"/>
      <c r="F17" s="49"/>
      <c r="G17" s="50">
        <f>SUM(C17:F17)</f>
        <v>14.422721729000001</v>
      </c>
      <c r="H17" s="26"/>
      <c r="I17" s="48" t="s">
        <v>12</v>
      </c>
      <c r="J17" s="49">
        <v>9.9539239999999989</v>
      </c>
      <c r="K17" s="49"/>
      <c r="L17" s="49"/>
      <c r="M17" s="49"/>
      <c r="N17" s="51">
        <f>SUM(J17:M17)</f>
        <v>9.9539239999999989</v>
      </c>
      <c r="O17" s="29"/>
    </row>
    <row r="18" spans="1:22" s="18" customFormat="1" ht="22.15" customHeight="1" x14ac:dyDescent="0.5">
      <c r="A18" s="19"/>
      <c r="B18" s="48" t="s">
        <v>19</v>
      </c>
      <c r="C18" s="49">
        <v>2.5002765714000001</v>
      </c>
      <c r="D18" s="49"/>
      <c r="E18" s="49"/>
      <c r="F18" s="49"/>
      <c r="G18" s="50">
        <f>SUM(C18:F18)</f>
        <v>2.5002765714000001</v>
      </c>
      <c r="H18" s="26"/>
      <c r="I18" s="48" t="s">
        <v>19</v>
      </c>
      <c r="J18" s="49">
        <v>0</v>
      </c>
      <c r="K18" s="49"/>
      <c r="L18" s="49"/>
      <c r="M18" s="49"/>
      <c r="N18" s="54">
        <f>SUM(J18:M18)</f>
        <v>0</v>
      </c>
      <c r="O18" s="29"/>
    </row>
    <row r="19" spans="1:22" s="18" customFormat="1" ht="22.15" customHeight="1" x14ac:dyDescent="0.5">
      <c r="A19" s="19"/>
      <c r="B19" s="48" t="s">
        <v>20</v>
      </c>
      <c r="C19" s="49">
        <v>0.59262297459999991</v>
      </c>
      <c r="D19" s="49"/>
      <c r="E19" s="49"/>
      <c r="F19" s="49"/>
      <c r="G19" s="50">
        <f>SUM(C19:F19)</f>
        <v>0.59262297459999991</v>
      </c>
      <c r="H19" s="26"/>
      <c r="I19" s="48" t="s">
        <v>20</v>
      </c>
      <c r="J19" s="49">
        <v>0</v>
      </c>
      <c r="K19" s="49"/>
      <c r="L19" s="49"/>
      <c r="M19" s="49"/>
      <c r="N19" s="54">
        <f>SUM(J19:M19)</f>
        <v>0</v>
      </c>
      <c r="O19" s="29"/>
    </row>
    <row r="20" spans="1:22" s="18" customFormat="1" ht="22.15" customHeight="1" x14ac:dyDescent="0.5">
      <c r="A20" s="19"/>
      <c r="B20" s="48" t="s">
        <v>21</v>
      </c>
      <c r="C20" s="49">
        <v>5.1868924500000011</v>
      </c>
      <c r="D20" s="49"/>
      <c r="E20" s="49"/>
      <c r="F20" s="49"/>
      <c r="G20" s="50">
        <f>SUM(C20:F20)</f>
        <v>5.1868924500000011</v>
      </c>
      <c r="H20" s="26"/>
      <c r="I20" s="48" t="s">
        <v>21</v>
      </c>
      <c r="J20" s="49">
        <v>0</v>
      </c>
      <c r="K20" s="49"/>
      <c r="L20" s="49"/>
      <c r="M20" s="49"/>
      <c r="N20" s="54">
        <f>SUM(J20:M20)</f>
        <v>0</v>
      </c>
      <c r="O20" s="29"/>
    </row>
    <row r="21" spans="1:22" s="18" customFormat="1" ht="22.15" customHeight="1" thickBot="1" x14ac:dyDescent="0.55000000000000004">
      <c r="A21" s="19"/>
      <c r="B21" s="99" t="s">
        <v>26</v>
      </c>
      <c r="C21" s="95">
        <v>3.606873185</v>
      </c>
      <c r="D21" s="95"/>
      <c r="E21" s="95"/>
      <c r="F21" s="95"/>
      <c r="G21" s="56">
        <f>SUM(C21:F21)</f>
        <v>3.606873185</v>
      </c>
      <c r="H21" s="96"/>
      <c r="I21" s="99" t="s">
        <v>26</v>
      </c>
      <c r="J21" s="95">
        <v>1.9970095000000001</v>
      </c>
      <c r="K21" s="95"/>
      <c r="L21" s="95"/>
      <c r="M21" s="95"/>
      <c r="N21" s="56">
        <f>SUM(J21:M21)</f>
        <v>1.9970095000000001</v>
      </c>
      <c r="O21" s="29"/>
    </row>
    <row r="22" spans="1:22" s="60" customFormat="1" ht="22.15" customHeight="1" x14ac:dyDescent="0.4">
      <c r="A22" s="57"/>
      <c r="B22" s="58" t="s">
        <v>9</v>
      </c>
      <c r="C22" s="46"/>
      <c r="D22" s="46"/>
      <c r="E22" s="46"/>
      <c r="F22" s="46"/>
      <c r="G22" s="47"/>
      <c r="H22" s="26"/>
      <c r="I22" s="59" t="s">
        <v>10</v>
      </c>
      <c r="J22" s="46"/>
      <c r="K22" s="46"/>
      <c r="L22" s="46"/>
      <c r="M22" s="46"/>
      <c r="N22" s="47"/>
      <c r="O22" s="29"/>
    </row>
    <row r="23" spans="1:22" s="18" customFormat="1" ht="22.15" customHeight="1" x14ac:dyDescent="0.4">
      <c r="A23" s="19"/>
      <c r="B23" s="48" t="s">
        <v>14</v>
      </c>
      <c r="C23" s="49">
        <v>23.759700000000002</v>
      </c>
      <c r="D23" s="49"/>
      <c r="E23" s="49"/>
      <c r="F23" s="49"/>
      <c r="G23" s="54">
        <f t="shared" ref="G23:G29" si="0">SUM(C23:F23)</f>
        <v>23.759700000000002</v>
      </c>
      <c r="H23" s="26"/>
      <c r="I23" s="48" t="s">
        <v>14</v>
      </c>
      <c r="J23" s="49">
        <v>1.80504</v>
      </c>
      <c r="K23" s="49"/>
      <c r="L23" s="49"/>
      <c r="M23" s="49"/>
      <c r="N23" s="54">
        <f>SUM(J23:M23)</f>
        <v>1.80504</v>
      </c>
      <c r="O23" s="29"/>
    </row>
    <row r="24" spans="1:22" s="18" customFormat="1" ht="22.15" customHeight="1" x14ac:dyDescent="0.4">
      <c r="A24" s="19"/>
      <c r="B24" s="48" t="s">
        <v>13</v>
      </c>
      <c r="C24" s="52"/>
      <c r="D24" s="52"/>
      <c r="E24" s="52"/>
      <c r="F24" s="52"/>
      <c r="G24" s="61"/>
      <c r="H24" s="26"/>
      <c r="I24" s="48" t="s">
        <v>13</v>
      </c>
      <c r="J24" s="52"/>
      <c r="K24" s="52"/>
      <c r="L24" s="52"/>
      <c r="M24" s="52"/>
      <c r="N24" s="61"/>
      <c r="O24" s="29"/>
      <c r="U24" s="129"/>
      <c r="V24" s="131"/>
    </row>
    <row r="25" spans="1:22" s="18" customFormat="1" ht="22.15" customHeight="1" x14ac:dyDescent="0.4">
      <c r="A25" s="19"/>
      <c r="B25" s="48" t="s">
        <v>12</v>
      </c>
      <c r="C25" s="49">
        <v>9.7799268000000019</v>
      </c>
      <c r="D25" s="49"/>
      <c r="E25" s="49"/>
      <c r="F25" s="49"/>
      <c r="G25" s="54">
        <f t="shared" si="0"/>
        <v>9.7799268000000019</v>
      </c>
      <c r="H25" s="26"/>
      <c r="I25" s="48" t="s">
        <v>12</v>
      </c>
      <c r="J25" s="62">
        <v>0.44086000000000003</v>
      </c>
      <c r="K25" s="62"/>
      <c r="L25" s="62"/>
      <c r="M25" s="62"/>
      <c r="N25" s="63">
        <f>SUM(J25:M25)</f>
        <v>0.44086000000000003</v>
      </c>
      <c r="O25" s="29"/>
    </row>
    <row r="26" spans="1:22" s="18" customFormat="1" ht="22.15" customHeight="1" x14ac:dyDescent="0.5">
      <c r="A26" s="19"/>
      <c r="B26" s="48" t="s">
        <v>19</v>
      </c>
      <c r="C26" s="49">
        <v>0</v>
      </c>
      <c r="D26" s="49"/>
      <c r="E26" s="49"/>
      <c r="F26" s="49"/>
      <c r="G26" s="54">
        <f t="shared" si="0"/>
        <v>0</v>
      </c>
      <c r="H26" s="26"/>
      <c r="I26" s="48" t="s">
        <v>19</v>
      </c>
      <c r="J26" s="62">
        <v>9.3360000000000012E-2</v>
      </c>
      <c r="K26" s="62"/>
      <c r="L26" s="62"/>
      <c r="M26" s="62"/>
      <c r="N26" s="63">
        <f>SUM(J26:M26)</f>
        <v>9.3360000000000012E-2</v>
      </c>
      <c r="O26" s="29"/>
    </row>
    <row r="27" spans="1:22" s="18" customFormat="1" ht="22.15" customHeight="1" x14ac:dyDescent="0.5">
      <c r="A27" s="19"/>
      <c r="B27" s="48" t="s">
        <v>20</v>
      </c>
      <c r="C27" s="49">
        <v>0</v>
      </c>
      <c r="D27" s="49"/>
      <c r="E27" s="49"/>
      <c r="F27" s="49"/>
      <c r="G27" s="54">
        <f t="shared" si="0"/>
        <v>0</v>
      </c>
      <c r="H27" s="26"/>
      <c r="I27" s="48" t="s">
        <v>20</v>
      </c>
      <c r="J27" s="64">
        <v>3.4499999999999999E-3</v>
      </c>
      <c r="K27" s="64"/>
      <c r="L27" s="64"/>
      <c r="M27" s="64"/>
      <c r="N27" s="65">
        <f>SUM(J27:M27)</f>
        <v>3.4499999999999999E-3</v>
      </c>
      <c r="O27" s="29"/>
    </row>
    <row r="28" spans="1:22" s="18" customFormat="1" ht="22.15" customHeight="1" x14ac:dyDescent="0.5">
      <c r="A28" s="19"/>
      <c r="B28" s="48" t="s">
        <v>21</v>
      </c>
      <c r="C28" s="49">
        <v>8.870900000000001E-2</v>
      </c>
      <c r="D28" s="49"/>
      <c r="E28" s="49"/>
      <c r="F28" s="49"/>
      <c r="G28" s="54">
        <f t="shared" si="0"/>
        <v>8.870900000000001E-2</v>
      </c>
      <c r="H28" s="26"/>
      <c r="I28" s="48" t="s">
        <v>22</v>
      </c>
      <c r="J28" s="49">
        <v>0.91664099999999982</v>
      </c>
      <c r="K28" s="49"/>
      <c r="L28" s="49"/>
      <c r="M28" s="49"/>
      <c r="N28" s="54">
        <f>SUM(J28:M28)</f>
        <v>0.91664099999999982</v>
      </c>
      <c r="O28" s="29"/>
    </row>
    <row r="29" spans="1:22" s="18" customFormat="1" ht="22.15" customHeight="1" thickBot="1" x14ac:dyDescent="0.55000000000000004">
      <c r="A29" s="19"/>
      <c r="B29" s="48" t="s">
        <v>26</v>
      </c>
      <c r="C29" s="95">
        <v>1.84964025</v>
      </c>
      <c r="D29" s="95"/>
      <c r="E29" s="95"/>
      <c r="F29" s="95"/>
      <c r="G29" s="54">
        <f t="shared" si="0"/>
        <v>1.84964025</v>
      </c>
      <c r="H29" s="26"/>
      <c r="I29" s="99" t="s">
        <v>26</v>
      </c>
      <c r="J29" s="55">
        <v>0.26448700000000003</v>
      </c>
      <c r="K29" s="97"/>
      <c r="L29" s="55"/>
      <c r="M29" s="55"/>
      <c r="N29" s="56">
        <f>SUM(J29:M29)</f>
        <v>0.26448700000000003</v>
      </c>
      <c r="O29" s="29"/>
      <c r="R29" s="131"/>
    </row>
    <row r="30" spans="1:22" s="18" customFormat="1" ht="22.15" customHeight="1" thickBot="1" x14ac:dyDescent="0.45">
      <c r="A30" s="19"/>
      <c r="B30" s="66"/>
      <c r="C30" s="67"/>
      <c r="D30" s="67"/>
      <c r="E30" s="67"/>
      <c r="F30" s="67"/>
      <c r="G30" s="68"/>
      <c r="H30" s="69"/>
      <c r="I30" s="70"/>
      <c r="J30" s="70"/>
      <c r="K30" s="70"/>
      <c r="L30" s="70"/>
      <c r="M30" s="70"/>
      <c r="N30" s="70"/>
      <c r="O30" s="71"/>
      <c r="U30" s="131"/>
    </row>
    <row r="31" spans="1:22" s="60" customFormat="1" ht="22.15" customHeight="1" x14ac:dyDescent="0.4">
      <c r="A31" s="57"/>
      <c r="B31" s="72" t="s">
        <v>17</v>
      </c>
      <c r="C31" s="73">
        <f>C15+C23+J15+J23</f>
        <v>124.90742100000001</v>
      </c>
      <c r="D31" s="74">
        <f>D15+D23+K15+K23</f>
        <v>0</v>
      </c>
      <c r="E31" s="74">
        <f>E15+E23+L15+L23</f>
        <v>0</v>
      </c>
      <c r="F31" s="75">
        <f>F15+F23+M15+M23</f>
        <v>0</v>
      </c>
      <c r="G31" s="76">
        <f t="shared" ref="G31:G36" si="1">SUM(C31:F31)</f>
        <v>124.90742100000001</v>
      </c>
      <c r="H31" s="77"/>
      <c r="R31" s="132"/>
    </row>
    <row r="32" spans="1:22" s="60" customFormat="1" ht="22.15" customHeight="1" x14ac:dyDescent="0.4">
      <c r="A32" s="57"/>
      <c r="B32" s="78" t="s">
        <v>18</v>
      </c>
      <c r="C32" s="79">
        <f>C17+C25+J17+J25</f>
        <v>34.597432529000002</v>
      </c>
      <c r="D32" s="80">
        <f t="shared" ref="C32:F36" si="2">D17+D25+K17+K25</f>
        <v>0</v>
      </c>
      <c r="E32" s="80">
        <f t="shared" si="2"/>
        <v>0</v>
      </c>
      <c r="F32" s="81">
        <f t="shared" si="2"/>
        <v>0</v>
      </c>
      <c r="G32" s="82">
        <f t="shared" si="1"/>
        <v>34.597432529000002</v>
      </c>
      <c r="H32" s="77"/>
    </row>
    <row r="33" spans="1:19" s="60" customFormat="1" ht="22.15" customHeight="1" x14ac:dyDescent="0.5">
      <c r="A33" s="57"/>
      <c r="B33" s="78" t="s">
        <v>23</v>
      </c>
      <c r="C33" s="79">
        <f>C18+C26+J18+J26</f>
        <v>2.5936365714000003</v>
      </c>
      <c r="D33" s="80">
        <f>D18+D26+K18+K26</f>
        <v>0</v>
      </c>
      <c r="E33" s="80">
        <f t="shared" si="2"/>
        <v>0</v>
      </c>
      <c r="F33" s="81">
        <f t="shared" si="2"/>
        <v>0</v>
      </c>
      <c r="G33" s="82">
        <f t="shared" si="1"/>
        <v>2.5936365714000003</v>
      </c>
      <c r="H33" s="77"/>
    </row>
    <row r="34" spans="1:19" s="60" customFormat="1" ht="22.15" customHeight="1" x14ac:dyDescent="0.5">
      <c r="A34" s="57"/>
      <c r="B34" s="78" t="s">
        <v>24</v>
      </c>
      <c r="C34" s="79">
        <f t="shared" si="2"/>
        <v>0.59607297459999986</v>
      </c>
      <c r="D34" s="80">
        <f t="shared" si="2"/>
        <v>0</v>
      </c>
      <c r="E34" s="80">
        <f t="shared" si="2"/>
        <v>0</v>
      </c>
      <c r="F34" s="81">
        <f t="shared" si="2"/>
        <v>0</v>
      </c>
      <c r="G34" s="82">
        <f t="shared" si="1"/>
        <v>0.59607297459999986</v>
      </c>
      <c r="H34" s="77"/>
    </row>
    <row r="35" spans="1:19" s="60" customFormat="1" ht="22.15" customHeight="1" x14ac:dyDescent="0.5">
      <c r="A35" s="57"/>
      <c r="B35" s="78" t="s">
        <v>25</v>
      </c>
      <c r="C35" s="79">
        <f t="shared" si="2"/>
        <v>6.1922424500000002</v>
      </c>
      <c r="D35" s="80">
        <f t="shared" si="2"/>
        <v>0</v>
      </c>
      <c r="E35" s="80">
        <f t="shared" si="2"/>
        <v>0</v>
      </c>
      <c r="F35" s="81">
        <f t="shared" si="2"/>
        <v>0</v>
      </c>
      <c r="G35" s="82">
        <f t="shared" si="1"/>
        <v>6.1922424500000002</v>
      </c>
      <c r="H35" s="77"/>
    </row>
    <row r="36" spans="1:19" s="60" customFormat="1" ht="22.15" customHeight="1" thickBot="1" x14ac:dyDescent="0.55000000000000004">
      <c r="A36" s="57"/>
      <c r="B36" s="98" t="s">
        <v>27</v>
      </c>
      <c r="C36" s="83">
        <f t="shared" si="2"/>
        <v>7.7180099349999995</v>
      </c>
      <c r="D36" s="84">
        <f t="shared" si="2"/>
        <v>0</v>
      </c>
      <c r="E36" s="84">
        <f t="shared" si="2"/>
        <v>0</v>
      </c>
      <c r="F36" s="85">
        <f t="shared" si="2"/>
        <v>0</v>
      </c>
      <c r="G36" s="86">
        <f t="shared" si="1"/>
        <v>7.7180099349999995</v>
      </c>
      <c r="H36" s="77"/>
    </row>
    <row r="37" spans="1:19" s="60" customFormat="1" ht="22.15" customHeight="1" x14ac:dyDescent="0.35">
      <c r="A37" s="87"/>
      <c r="B37" s="88"/>
      <c r="C37" s="89"/>
      <c r="D37" s="90"/>
      <c r="E37" s="91"/>
      <c r="F37" s="92"/>
      <c r="G37" s="93"/>
      <c r="H37" s="94"/>
      <c r="I37" s="18"/>
      <c r="J37" s="18"/>
      <c r="K37" s="18"/>
      <c r="L37" s="18"/>
      <c r="M37" s="18"/>
      <c r="N37" s="18"/>
      <c r="O37" s="18"/>
    </row>
    <row r="38" spans="1:19" s="2" customFormat="1" ht="17.25" customHeight="1" x14ac:dyDescent="0.25">
      <c r="A38" s="8"/>
      <c r="B38" s="1"/>
      <c r="C38"/>
      <c r="D38" s="3"/>
      <c r="E38" s="4"/>
      <c r="F38" s="5"/>
      <c r="G38" s="6"/>
      <c r="H38" s="3"/>
      <c r="I38" s="4"/>
      <c r="J38" s="5"/>
      <c r="K38" s="6"/>
      <c r="L38" s="3"/>
      <c r="M38" s="4"/>
      <c r="N38" s="5"/>
      <c r="O38" s="6"/>
    </row>
    <row r="39" spans="1:19" x14ac:dyDescent="0.25">
      <c r="C39"/>
      <c r="P39" s="1"/>
      <c r="Q39" s="1"/>
      <c r="R39" s="1"/>
      <c r="S39" s="1"/>
    </row>
    <row r="42" spans="1:19" x14ac:dyDescent="0.25">
      <c r="D42" s="1"/>
      <c r="E42" s="1"/>
      <c r="F42" s="1"/>
      <c r="G42" s="1"/>
      <c r="H42" s="1"/>
      <c r="I42" s="1"/>
      <c r="J42" s="1"/>
      <c r="K42" s="1"/>
      <c r="L42" s="1"/>
      <c r="M42" s="1"/>
      <c r="N42" s="1"/>
    </row>
    <row r="44" spans="1:19" x14ac:dyDescent="0.25">
      <c r="D44" s="1"/>
      <c r="E44" s="1"/>
      <c r="F44" s="1"/>
      <c r="G44" s="1"/>
      <c r="H44" s="1"/>
      <c r="I44" s="1"/>
      <c r="J44" s="1"/>
      <c r="K44" s="1"/>
      <c r="L44" s="1"/>
      <c r="M44" s="1"/>
      <c r="N44" s="1"/>
    </row>
    <row r="49" spans="2:14" x14ac:dyDescent="0.25">
      <c r="D49" s="1"/>
      <c r="E49" s="1"/>
      <c r="F49" s="1"/>
      <c r="G49" s="1"/>
      <c r="H49" s="1"/>
      <c r="I49" s="1"/>
      <c r="J49" s="1"/>
      <c r="K49" s="1"/>
      <c r="L49" s="1"/>
      <c r="M49" s="1"/>
      <c r="N49" s="1"/>
    </row>
    <row r="50" spans="2:14" x14ac:dyDescent="0.25">
      <c r="D50" s="1"/>
      <c r="E50" s="1"/>
      <c r="F50" s="1"/>
      <c r="G50" s="1"/>
      <c r="H50" s="1"/>
      <c r="I50" s="1"/>
      <c r="J50" s="1"/>
      <c r="K50" s="1"/>
      <c r="L50" s="1"/>
      <c r="M50" s="1"/>
      <c r="N50" s="1"/>
    </row>
    <row r="51" spans="2:14" x14ac:dyDescent="0.25">
      <c r="D51" s="1"/>
      <c r="E51" s="1"/>
      <c r="F51" s="1"/>
      <c r="G51" s="1"/>
      <c r="H51" s="1"/>
      <c r="I51" s="1"/>
      <c r="J51" s="1"/>
      <c r="K51" s="1"/>
      <c r="L51" s="1"/>
      <c r="M51" s="1"/>
      <c r="N51" s="1"/>
    </row>
    <row r="52" spans="2:14" x14ac:dyDescent="0.25">
      <c r="D52" s="1"/>
      <c r="E52" s="1"/>
      <c r="F52" s="1"/>
      <c r="G52" s="1"/>
      <c r="H52" s="1"/>
      <c r="I52" s="1"/>
      <c r="J52" s="1"/>
      <c r="K52" s="1"/>
      <c r="L52" s="1"/>
      <c r="M52" s="1"/>
      <c r="N52" s="1"/>
    </row>
    <row r="53" spans="2:14" x14ac:dyDescent="0.25">
      <c r="D53" s="1"/>
      <c r="E53" s="1"/>
      <c r="F53" s="130"/>
      <c r="G53" s="1"/>
      <c r="H53" s="1"/>
      <c r="I53" s="1"/>
      <c r="J53" s="1"/>
      <c r="K53" s="1"/>
      <c r="L53" s="1"/>
      <c r="M53" s="1"/>
      <c r="N53" s="1"/>
    </row>
    <row r="54" spans="2:14" x14ac:dyDescent="0.25">
      <c r="B54" s="130"/>
      <c r="D54" s="1"/>
      <c r="E54" s="1"/>
      <c r="F54" s="1"/>
      <c r="G54" s="1"/>
      <c r="H54" s="1"/>
      <c r="I54" s="1"/>
      <c r="J54" s="1"/>
      <c r="K54" s="1"/>
      <c r="L54" s="1"/>
      <c r="M54" s="1"/>
      <c r="N54" s="1"/>
    </row>
    <row r="55" spans="2:14" x14ac:dyDescent="0.25">
      <c r="D55" s="130"/>
      <c r="E55" s="1"/>
      <c r="F55" s="1"/>
      <c r="G55" s="1"/>
      <c r="H55" s="1"/>
      <c r="I55" s="1"/>
      <c r="J55" s="1"/>
      <c r="K55" s="1"/>
      <c r="L55" s="1"/>
      <c r="M55" s="1"/>
      <c r="N55" s="1"/>
    </row>
    <row r="56" spans="2:14" x14ac:dyDescent="0.25">
      <c r="D56" s="1"/>
      <c r="E56" s="1"/>
    </row>
    <row r="57" spans="2:14" x14ac:dyDescent="0.25">
      <c r="B57" s="130"/>
    </row>
  </sheetData>
  <printOptions horizontalCentered="1"/>
  <pageMargins left="0" right="0" top="0" bottom="0" header="0.27559055118110237" footer="0.19685039370078741"/>
  <pageSetup paperSize="9" scale="61" orientation="landscape" horizontalDpi="4294967292" verticalDpi="300"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7EF02B-731D-4A68-889E-0857AA8C16EA}">
  <sheetPr>
    <pageSetUpPr fitToPage="1"/>
  </sheetPr>
  <dimension ref="A7:V57"/>
  <sheetViews>
    <sheetView showGridLines="0" zoomScale="70" zoomScaleNormal="70" workbookViewId="0">
      <selection activeCell="E25" sqref="E25"/>
    </sheetView>
  </sheetViews>
  <sheetFormatPr defaultColWidth="9.26953125" defaultRowHeight="12.5" x14ac:dyDescent="0.25"/>
  <cols>
    <col min="1" max="1" width="2.7265625" style="1" customWidth="1"/>
    <col min="2" max="2" width="63" style="1" customWidth="1"/>
    <col min="3" max="3" width="10.453125" style="1" customWidth="1"/>
    <col min="4" max="4" width="10.453125" style="3" customWidth="1"/>
    <col min="5" max="5" width="10.54296875" style="4" customWidth="1"/>
    <col min="6" max="6" width="10.453125" style="5" customWidth="1"/>
    <col min="7" max="7" width="10.453125" style="6" customWidth="1"/>
    <col min="8" max="8" width="2.7265625" style="3" customWidth="1"/>
    <col min="9" max="9" width="63" style="4" customWidth="1"/>
    <col min="10" max="10" width="10.453125" style="5" customWidth="1"/>
    <col min="11" max="11" width="10.453125" style="6" customWidth="1"/>
    <col min="12" max="12" width="10.453125" style="3" customWidth="1"/>
    <col min="13" max="13" width="10.453125" style="4" customWidth="1"/>
    <col min="14" max="14" width="10.453125" style="5" customWidth="1"/>
    <col min="15" max="15" width="2.7265625" style="6" customWidth="1"/>
    <col min="16" max="16" width="8.7265625" style="3" customWidth="1"/>
    <col min="17" max="17" width="8.7265625" style="4" customWidth="1"/>
    <col min="18" max="18" width="8.7265625" style="5" customWidth="1"/>
    <col min="19" max="19" width="9.7265625" style="7" customWidth="1"/>
    <col min="20" max="20" width="2.7265625" style="1" customWidth="1"/>
    <col min="21" max="16384" width="9.26953125" style="1"/>
  </cols>
  <sheetData>
    <row r="7" spans="1:15" x14ac:dyDescent="0.25">
      <c r="I7" s="4" t="s">
        <v>29</v>
      </c>
    </row>
    <row r="8" spans="1:15" x14ac:dyDescent="0.25">
      <c r="I8" s="4" t="s">
        <v>29</v>
      </c>
      <c r="J8" s="5" t="s">
        <v>29</v>
      </c>
    </row>
    <row r="9" spans="1:15" s="18" customFormat="1" ht="22.15" customHeight="1" thickBot="1" x14ac:dyDescent="0.4">
      <c r="A9" s="9"/>
      <c r="B9" s="10"/>
      <c r="C9" s="11"/>
      <c r="D9" s="12"/>
      <c r="E9" s="13"/>
      <c r="F9" s="14"/>
      <c r="G9" s="15"/>
      <c r="H9" s="16"/>
      <c r="I9" s="11"/>
      <c r="J9" s="12"/>
      <c r="K9" s="13"/>
      <c r="L9" s="14"/>
      <c r="M9" s="15"/>
      <c r="N9" s="16"/>
      <c r="O9" s="17"/>
    </row>
    <row r="10" spans="1:15" s="18" customFormat="1" ht="22.15" customHeight="1" x14ac:dyDescent="0.4">
      <c r="A10" s="19"/>
      <c r="B10" s="20" t="s">
        <v>6</v>
      </c>
      <c r="C10" s="21" t="s">
        <v>5</v>
      </c>
      <c r="D10" s="22"/>
      <c r="E10" s="23"/>
      <c r="F10" s="24"/>
      <c r="G10" s="25"/>
      <c r="H10" s="26"/>
      <c r="I10" s="20" t="s">
        <v>6</v>
      </c>
      <c r="J10" s="21" t="s">
        <v>5</v>
      </c>
      <c r="K10" s="27"/>
      <c r="L10" s="27"/>
      <c r="M10" s="27"/>
      <c r="N10" s="28"/>
      <c r="O10" s="29"/>
    </row>
    <row r="11" spans="1:15" s="18" customFormat="1" ht="22.15" customHeight="1" x14ac:dyDescent="0.4">
      <c r="A11" s="19"/>
      <c r="B11" s="30" t="s">
        <v>16</v>
      </c>
      <c r="C11" s="31"/>
      <c r="D11" s="32"/>
      <c r="E11" s="33"/>
      <c r="F11" s="34"/>
      <c r="G11" s="35"/>
      <c r="H11" s="26"/>
      <c r="I11" s="30" t="s">
        <v>16</v>
      </c>
      <c r="J11" s="31"/>
      <c r="K11" s="32"/>
      <c r="L11" s="33"/>
      <c r="M11" s="34"/>
      <c r="N11" s="36"/>
      <c r="O11" s="29"/>
    </row>
    <row r="12" spans="1:15" s="18" customFormat="1" ht="22.15" customHeight="1" x14ac:dyDescent="0.4">
      <c r="A12" s="19"/>
      <c r="B12" s="30" t="s">
        <v>15</v>
      </c>
      <c r="C12" s="37" t="s">
        <v>0</v>
      </c>
      <c r="D12" s="37" t="s">
        <v>1</v>
      </c>
      <c r="E12" s="37" t="s">
        <v>2</v>
      </c>
      <c r="F12" s="37" t="s">
        <v>3</v>
      </c>
      <c r="G12" s="38" t="s">
        <v>4</v>
      </c>
      <c r="H12" s="26"/>
      <c r="I12" s="30" t="s">
        <v>15</v>
      </c>
      <c r="J12" s="37" t="s">
        <v>0</v>
      </c>
      <c r="K12" s="37" t="s">
        <v>1</v>
      </c>
      <c r="L12" s="37" t="s">
        <v>2</v>
      </c>
      <c r="M12" s="37" t="s">
        <v>3</v>
      </c>
      <c r="N12" s="39" t="s">
        <v>4</v>
      </c>
      <c r="O12" s="29"/>
    </row>
    <row r="13" spans="1:15" s="18" customFormat="1" ht="22.15" customHeight="1" x14ac:dyDescent="0.4">
      <c r="A13" s="19"/>
      <c r="B13" s="40" t="s">
        <v>7</v>
      </c>
      <c r="C13" s="41"/>
      <c r="D13" s="41"/>
      <c r="E13" s="41"/>
      <c r="F13" s="41"/>
      <c r="G13" s="38"/>
      <c r="H13" s="26"/>
      <c r="I13" s="40" t="s">
        <v>7</v>
      </c>
      <c r="J13" s="41"/>
      <c r="K13" s="41"/>
      <c r="L13" s="41"/>
      <c r="M13" s="41"/>
      <c r="N13" s="42"/>
      <c r="O13" s="29"/>
    </row>
    <row r="14" spans="1:15" s="18" customFormat="1" ht="22.15" customHeight="1" x14ac:dyDescent="0.4">
      <c r="A14" s="19"/>
      <c r="B14" s="43" t="s">
        <v>11</v>
      </c>
      <c r="C14" s="44"/>
      <c r="D14" s="44"/>
      <c r="E14" s="44"/>
      <c r="F14" s="44"/>
      <c r="G14" s="45"/>
      <c r="H14" s="26"/>
      <c r="I14" s="43" t="s">
        <v>8</v>
      </c>
      <c r="J14" s="46"/>
      <c r="K14" s="46"/>
      <c r="L14" s="46"/>
      <c r="M14" s="46"/>
      <c r="N14" s="47"/>
      <c r="O14" s="29"/>
    </row>
    <row r="15" spans="1:15" s="18" customFormat="1" ht="22.15" customHeight="1" x14ac:dyDescent="0.4">
      <c r="A15" s="19"/>
      <c r="B15" s="48" t="s">
        <v>14</v>
      </c>
      <c r="C15" s="49">
        <v>61.898345999999997</v>
      </c>
      <c r="D15" s="49">
        <v>79.302244999999999</v>
      </c>
      <c r="E15" s="49">
        <v>20.461260821029185</v>
      </c>
      <c r="F15" s="49">
        <v>10.8446</v>
      </c>
      <c r="G15" s="50">
        <f>SUM(C15:F15)</f>
        <v>172.5064518210292</v>
      </c>
      <c r="H15" s="26"/>
      <c r="I15" s="48" t="s">
        <v>14</v>
      </c>
      <c r="J15" s="49">
        <v>38.984999999999999</v>
      </c>
      <c r="K15" s="49">
        <v>47.058699999999995</v>
      </c>
      <c r="L15" s="49">
        <v>20.013360367335338</v>
      </c>
      <c r="M15" s="49">
        <v>12.956</v>
      </c>
      <c r="N15" s="51">
        <f>SUM(J15:M15)</f>
        <v>119.01306036733534</v>
      </c>
      <c r="O15" s="29"/>
    </row>
    <row r="16" spans="1:15" s="18" customFormat="1" ht="22.15" customHeight="1" x14ac:dyDescent="0.4">
      <c r="A16" s="19"/>
      <c r="B16" s="48" t="s">
        <v>13</v>
      </c>
      <c r="C16" s="52"/>
      <c r="D16" s="52"/>
      <c r="E16" s="52"/>
      <c r="F16" s="52"/>
      <c r="G16" s="53"/>
      <c r="H16" s="26"/>
      <c r="I16" s="48" t="s">
        <v>13</v>
      </c>
      <c r="J16" s="52"/>
      <c r="K16" s="52"/>
      <c r="L16" s="52"/>
      <c r="M16" s="52"/>
      <c r="N16" s="47"/>
      <c r="O16" s="29"/>
    </row>
    <row r="17" spans="1:22" s="18" customFormat="1" ht="22.15" customHeight="1" x14ac:dyDescent="0.4">
      <c r="A17" s="19"/>
      <c r="B17" s="48" t="s">
        <v>12</v>
      </c>
      <c r="C17" s="49">
        <v>14.506489985000002</v>
      </c>
      <c r="D17" s="49">
        <v>18.665027770999995</v>
      </c>
      <c r="E17" s="49">
        <v>4.7034117137196674</v>
      </c>
      <c r="F17" s="49">
        <v>2.6747299999999994</v>
      </c>
      <c r="G17" s="50">
        <f>SUM(C17:F17)</f>
        <v>40.549659469719664</v>
      </c>
      <c r="H17" s="26"/>
      <c r="I17" s="48" t="s">
        <v>12</v>
      </c>
      <c r="J17" s="49">
        <v>10.506976000000002</v>
      </c>
      <c r="K17" s="49">
        <v>12.597445599999999</v>
      </c>
      <c r="L17" s="49">
        <v>5.3729712991805405</v>
      </c>
      <c r="M17" s="49">
        <v>3.5173120000000004</v>
      </c>
      <c r="N17" s="51">
        <f>SUM(J17:M17)</f>
        <v>31.994704899180544</v>
      </c>
      <c r="O17" s="29"/>
    </row>
    <row r="18" spans="1:22" s="18" customFormat="1" ht="22.15" customHeight="1" x14ac:dyDescent="0.5">
      <c r="A18" s="19"/>
      <c r="B18" s="48" t="s">
        <v>19</v>
      </c>
      <c r="C18" s="49">
        <v>2.5634201045</v>
      </c>
      <c r="D18" s="49">
        <v>3.1235741504999996</v>
      </c>
      <c r="E18" s="49">
        <v>0.98657571638454722</v>
      </c>
      <c r="F18" s="49">
        <v>0.40208240000000001</v>
      </c>
      <c r="G18" s="50">
        <f>SUM(C18:F18)</f>
        <v>7.0756523713845478</v>
      </c>
      <c r="H18" s="26"/>
      <c r="I18" s="48" t="s">
        <v>19</v>
      </c>
      <c r="J18" s="49">
        <v>0</v>
      </c>
      <c r="K18" s="49">
        <v>0</v>
      </c>
      <c r="L18" s="49">
        <v>0</v>
      </c>
      <c r="M18" s="49">
        <v>0</v>
      </c>
      <c r="N18" s="54">
        <f>SUM(J18:M18)</f>
        <v>0</v>
      </c>
      <c r="O18" s="29"/>
    </row>
    <row r="19" spans="1:22" s="18" customFormat="1" ht="22.15" customHeight="1" x14ac:dyDescent="0.5">
      <c r="A19" s="19"/>
      <c r="B19" s="48" t="s">
        <v>20</v>
      </c>
      <c r="C19" s="49">
        <v>0.38722983610000006</v>
      </c>
      <c r="D19" s="49">
        <v>0.41121979449999996</v>
      </c>
      <c r="E19" s="49">
        <v>0.113085129794738</v>
      </c>
      <c r="F19" s="49">
        <v>7.1783600000000003E-2</v>
      </c>
      <c r="G19" s="50">
        <f>SUM(C19:F19)</f>
        <v>0.98331836039473797</v>
      </c>
      <c r="H19" s="26"/>
      <c r="I19" s="48" t="s">
        <v>20</v>
      </c>
      <c r="J19" s="49">
        <v>0</v>
      </c>
      <c r="K19" s="49">
        <v>0</v>
      </c>
      <c r="L19" s="49">
        <v>0</v>
      </c>
      <c r="M19" s="49">
        <v>0</v>
      </c>
      <c r="N19" s="54">
        <f>SUM(J19:M19)</f>
        <v>0</v>
      </c>
      <c r="O19" s="29"/>
    </row>
    <row r="20" spans="1:22" s="18" customFormat="1" ht="22.15" customHeight="1" x14ac:dyDescent="0.5">
      <c r="A20" s="19"/>
      <c r="B20" s="48" t="s">
        <v>21</v>
      </c>
      <c r="C20" s="49">
        <v>4.9780791639999995</v>
      </c>
      <c r="D20" s="49">
        <v>6.3347821519999998</v>
      </c>
      <c r="E20" s="49">
        <v>1.7397890586963831</v>
      </c>
      <c r="F20" s="49">
        <v>0.88663600000000009</v>
      </c>
      <c r="G20" s="50">
        <f>SUM(C20:F20)</f>
        <v>13.939286374696382</v>
      </c>
      <c r="H20" s="26"/>
      <c r="I20" s="48" t="s">
        <v>21</v>
      </c>
      <c r="J20" s="49">
        <v>0</v>
      </c>
      <c r="K20" s="49">
        <v>0</v>
      </c>
      <c r="L20" s="49">
        <v>0</v>
      </c>
      <c r="M20" s="49">
        <v>0</v>
      </c>
      <c r="N20" s="54">
        <f>SUM(J20:M20)</f>
        <v>0</v>
      </c>
      <c r="O20" s="29"/>
    </row>
    <row r="21" spans="1:22" s="18" customFormat="1" ht="22.15" customHeight="1" thickBot="1" x14ac:dyDescent="0.55000000000000004">
      <c r="A21" s="19"/>
      <c r="B21" s="99" t="s">
        <v>26</v>
      </c>
      <c r="C21" s="95">
        <v>3.35195927</v>
      </c>
      <c r="D21" s="95">
        <v>4.2118257300000002</v>
      </c>
      <c r="E21" s="95">
        <v>0.94625239989194931</v>
      </c>
      <c r="F21" s="95">
        <v>0.82508500000000007</v>
      </c>
      <c r="G21" s="56">
        <f>SUM(C21:F21)</f>
        <v>9.335122399891949</v>
      </c>
      <c r="H21" s="96"/>
      <c r="I21" s="99" t="s">
        <v>26</v>
      </c>
      <c r="J21" s="95">
        <v>1.854503</v>
      </c>
      <c r="K21" s="95">
        <v>2.0655100000000002</v>
      </c>
      <c r="L21" s="95">
        <v>0.65382799999999996</v>
      </c>
      <c r="M21" s="95">
        <v>0.77423000000000008</v>
      </c>
      <c r="N21" s="56">
        <f>SUM(J21:M21)</f>
        <v>5.348071</v>
      </c>
      <c r="O21" s="29"/>
    </row>
    <row r="22" spans="1:22" s="60" customFormat="1" ht="22.15" customHeight="1" x14ac:dyDescent="0.4">
      <c r="A22" s="57"/>
      <c r="B22" s="58" t="s">
        <v>9</v>
      </c>
      <c r="C22" s="46"/>
      <c r="D22" s="46"/>
      <c r="E22" s="46"/>
      <c r="F22" s="46"/>
      <c r="G22" s="47"/>
      <c r="H22" s="26"/>
      <c r="I22" s="59" t="s">
        <v>10</v>
      </c>
      <c r="J22" s="46"/>
      <c r="K22" s="46"/>
      <c r="L22" s="46"/>
      <c r="M22" s="46"/>
      <c r="N22" s="47"/>
      <c r="O22" s="29"/>
    </row>
    <row r="23" spans="1:22" s="18" customFormat="1" ht="22.15" customHeight="1" x14ac:dyDescent="0.4">
      <c r="A23" s="19"/>
      <c r="B23" s="48" t="s">
        <v>14</v>
      </c>
      <c r="C23" s="49">
        <v>24.369285000000001</v>
      </c>
      <c r="D23" s="49">
        <v>11.42839</v>
      </c>
      <c r="E23" s="49">
        <v>2.9340971195905685</v>
      </c>
      <c r="F23" s="49">
        <v>5.0650600000000008</v>
      </c>
      <c r="G23" s="54">
        <f t="shared" ref="G23:G29" si="0">SUM(C23:F23)</f>
        <v>43.796832119590569</v>
      </c>
      <c r="H23" s="26"/>
      <c r="I23" s="48" t="s">
        <v>14</v>
      </c>
      <c r="J23" s="49">
        <v>2.2021999999999999</v>
      </c>
      <c r="K23" s="49">
        <v>1.2563800000000001</v>
      </c>
      <c r="L23" s="49">
        <v>0.373</v>
      </c>
      <c r="M23" s="49">
        <v>0.93823999999999996</v>
      </c>
      <c r="N23" s="54">
        <f>SUM(J23:M23)</f>
        <v>4.7698199999999993</v>
      </c>
      <c r="O23" s="29"/>
    </row>
    <row r="24" spans="1:22" s="18" customFormat="1" ht="22.15" customHeight="1" x14ac:dyDescent="0.4">
      <c r="A24" s="19"/>
      <c r="B24" s="48" t="s">
        <v>13</v>
      </c>
      <c r="C24" s="52"/>
      <c r="D24" s="52"/>
      <c r="E24" s="52"/>
      <c r="F24" s="52"/>
      <c r="G24" s="61"/>
      <c r="H24" s="26"/>
      <c r="I24" s="48" t="s">
        <v>13</v>
      </c>
      <c r="J24" s="52"/>
      <c r="K24" s="52"/>
      <c r="L24" s="52"/>
      <c r="M24" s="52"/>
      <c r="N24" s="61"/>
      <c r="O24" s="29"/>
      <c r="U24" s="129"/>
      <c r="V24" s="131"/>
    </row>
    <row r="25" spans="1:22" s="18" customFormat="1" ht="22.15" customHeight="1" x14ac:dyDescent="0.4">
      <c r="A25" s="19"/>
      <c r="B25" s="48" t="s">
        <v>12</v>
      </c>
      <c r="C25" s="49">
        <v>9.8397286000000008</v>
      </c>
      <c r="D25" s="49">
        <v>3.8086904000000001</v>
      </c>
      <c r="E25" s="49">
        <v>0.99577029607359779</v>
      </c>
      <c r="F25" s="49">
        <v>2.1325835999999998</v>
      </c>
      <c r="G25" s="54">
        <f t="shared" si="0"/>
        <v>16.776772896073599</v>
      </c>
      <c r="H25" s="26"/>
      <c r="I25" s="48" t="s">
        <v>12</v>
      </c>
      <c r="J25" s="62">
        <v>2.6657999999999998E-2</v>
      </c>
      <c r="K25" s="62">
        <v>6.4144800000000002E-2</v>
      </c>
      <c r="L25" s="62">
        <v>1.0799999999999998E-4</v>
      </c>
      <c r="M25" s="62">
        <v>0</v>
      </c>
      <c r="N25" s="63">
        <f>SUM(J25:M25)</f>
        <v>9.09108E-2</v>
      </c>
      <c r="O25" s="29"/>
    </row>
    <row r="26" spans="1:22" s="18" customFormat="1" ht="22.15" customHeight="1" x14ac:dyDescent="0.5">
      <c r="A26" s="19"/>
      <c r="B26" s="48" t="s">
        <v>19</v>
      </c>
      <c r="C26" s="49">
        <v>0</v>
      </c>
      <c r="D26" s="49">
        <v>0</v>
      </c>
      <c r="E26" s="49">
        <v>0</v>
      </c>
      <c r="F26" s="49">
        <v>0</v>
      </c>
      <c r="G26" s="54">
        <f t="shared" si="0"/>
        <v>0</v>
      </c>
      <c r="H26" s="26"/>
      <c r="I26" s="48" t="s">
        <v>19</v>
      </c>
      <c r="J26" s="62">
        <v>8.9286000000000004E-2</v>
      </c>
      <c r="K26" s="62">
        <v>0.16589099999999998</v>
      </c>
      <c r="L26" s="62">
        <v>2.7453599999999996E-3</v>
      </c>
      <c r="M26" s="62">
        <v>0</v>
      </c>
      <c r="N26" s="63">
        <f>SUM(J26:M26)</f>
        <v>0.25792235999999996</v>
      </c>
      <c r="O26" s="29"/>
    </row>
    <row r="27" spans="1:22" s="18" customFormat="1" ht="22.15" customHeight="1" x14ac:dyDescent="0.5">
      <c r="A27" s="19"/>
      <c r="B27" s="48" t="s">
        <v>20</v>
      </c>
      <c r="C27" s="49">
        <v>0</v>
      </c>
      <c r="D27" s="49">
        <v>0</v>
      </c>
      <c r="E27" s="49">
        <v>0</v>
      </c>
      <c r="F27" s="49">
        <v>0</v>
      </c>
      <c r="G27" s="54">
        <f t="shared" si="0"/>
        <v>0</v>
      </c>
      <c r="H27" s="26"/>
      <c r="I27" s="48" t="s">
        <v>20</v>
      </c>
      <c r="J27" s="64">
        <v>2.7599999999999999E-3</v>
      </c>
      <c r="K27" s="64">
        <v>2.1160000000000003E-3</v>
      </c>
      <c r="L27" s="64">
        <v>0</v>
      </c>
      <c r="M27" s="64">
        <v>0</v>
      </c>
      <c r="N27" s="65">
        <f>SUM(J27:M27)</f>
        <v>4.8760000000000001E-3</v>
      </c>
      <c r="O27" s="29"/>
    </row>
    <row r="28" spans="1:22" s="18" customFormat="1" ht="22.15" customHeight="1" x14ac:dyDescent="0.5">
      <c r="A28" s="19"/>
      <c r="B28" s="48" t="s">
        <v>21</v>
      </c>
      <c r="C28" s="49">
        <v>0.27649499999999999</v>
      </c>
      <c r="D28" s="49">
        <v>4.2389999999999997E-2</v>
      </c>
      <c r="E28" s="49">
        <v>8.5462811245471636E-3</v>
      </c>
      <c r="F28" s="49">
        <v>4.5899999999999995E-3</v>
      </c>
      <c r="G28" s="54">
        <f t="shared" si="0"/>
        <v>0.3320212811245471</v>
      </c>
      <c r="H28" s="26"/>
      <c r="I28" s="48" t="s">
        <v>22</v>
      </c>
      <c r="J28" s="49">
        <v>1.1650999999999998</v>
      </c>
      <c r="K28" s="49">
        <v>0.40044999999999997</v>
      </c>
      <c r="L28" s="49">
        <v>0.19461999999999999</v>
      </c>
      <c r="M28" s="49">
        <v>0.562944</v>
      </c>
      <c r="N28" s="54">
        <f>SUM(J28:M28)</f>
        <v>2.3231139999999999</v>
      </c>
      <c r="O28" s="29"/>
    </row>
    <row r="29" spans="1:22" s="18" customFormat="1" ht="22.15" customHeight="1" thickBot="1" x14ac:dyDescent="0.55000000000000004">
      <c r="A29" s="19"/>
      <c r="B29" s="48" t="s">
        <v>26</v>
      </c>
      <c r="C29" s="95">
        <v>1.9169762499999998</v>
      </c>
      <c r="D29" s="95">
        <v>1.4220794000000001</v>
      </c>
      <c r="E29" s="95">
        <v>0.36551757139678326</v>
      </c>
      <c r="F29" s="95">
        <v>0.37058799999999997</v>
      </c>
      <c r="G29" s="54">
        <f t="shared" si="0"/>
        <v>4.0751612213967832</v>
      </c>
      <c r="H29" s="26"/>
      <c r="I29" s="99" t="s">
        <v>26</v>
      </c>
      <c r="J29" s="55">
        <v>5.9078371400198615E-2</v>
      </c>
      <c r="K29" s="97">
        <v>1.9225000000000003E-2</v>
      </c>
      <c r="L29" s="55">
        <v>2.5409999999999999E-2</v>
      </c>
      <c r="M29" s="55">
        <v>0</v>
      </c>
      <c r="N29" s="56">
        <f>SUM(J29:M29)</f>
        <v>0.10371337140019862</v>
      </c>
      <c r="O29" s="29"/>
      <c r="R29" s="131"/>
    </row>
    <row r="30" spans="1:22" s="18" customFormat="1" ht="22.15" customHeight="1" thickBot="1" x14ac:dyDescent="0.45">
      <c r="A30" s="19"/>
      <c r="B30" s="66"/>
      <c r="C30" s="67"/>
      <c r="D30" s="67"/>
      <c r="E30" s="67"/>
      <c r="F30" s="67"/>
      <c r="G30" s="68"/>
      <c r="H30" s="69"/>
      <c r="I30" s="70"/>
      <c r="J30" s="70"/>
      <c r="K30" s="70"/>
      <c r="L30" s="70"/>
      <c r="M30" s="70"/>
      <c r="N30" s="70"/>
      <c r="O30" s="71"/>
      <c r="U30" s="131"/>
    </row>
    <row r="31" spans="1:22" s="60" customFormat="1" ht="22.15" customHeight="1" x14ac:dyDescent="0.4">
      <c r="A31" s="57"/>
      <c r="B31" s="72" t="s">
        <v>17</v>
      </c>
      <c r="C31" s="73">
        <f>C15+C23+J15+J23</f>
        <v>127.454831</v>
      </c>
      <c r="D31" s="74">
        <f>D15+D23+K15+K23</f>
        <v>139.045715</v>
      </c>
      <c r="E31" s="74">
        <f>E15+E23+L15+L23</f>
        <v>43.781718307955089</v>
      </c>
      <c r="F31" s="75">
        <f>F15+F23+M15+M23</f>
        <v>29.803899999999999</v>
      </c>
      <c r="G31" s="76">
        <f t="shared" ref="G31:G36" si="1">SUM(C31:F31)</f>
        <v>340.08616430795507</v>
      </c>
      <c r="H31" s="77"/>
      <c r="R31" s="132"/>
    </row>
    <row r="32" spans="1:22" s="60" customFormat="1" ht="22.15" customHeight="1" x14ac:dyDescent="0.4">
      <c r="A32" s="57"/>
      <c r="B32" s="78" t="s">
        <v>18</v>
      </c>
      <c r="C32" s="79">
        <f>C17+C25+J17+J25</f>
        <v>34.879852585000002</v>
      </c>
      <c r="D32" s="80">
        <f t="shared" ref="C32:F36" si="2">D17+D25+K17+K25</f>
        <v>35.135308570999996</v>
      </c>
      <c r="E32" s="80">
        <f t="shared" si="2"/>
        <v>11.072261308973808</v>
      </c>
      <c r="F32" s="81">
        <f t="shared" si="2"/>
        <v>8.3246255999999992</v>
      </c>
      <c r="G32" s="82">
        <f t="shared" si="1"/>
        <v>89.412048064973817</v>
      </c>
      <c r="H32" s="77"/>
    </row>
    <row r="33" spans="1:19" s="60" customFormat="1" ht="22.15" customHeight="1" x14ac:dyDescent="0.5">
      <c r="A33" s="57"/>
      <c r="B33" s="78" t="s">
        <v>23</v>
      </c>
      <c r="C33" s="79">
        <f>C18+C26+J18+J26</f>
        <v>2.6527061045</v>
      </c>
      <c r="D33" s="80">
        <f>D18+D26+K18+K26</f>
        <v>3.2894651504999994</v>
      </c>
      <c r="E33" s="80">
        <f t="shared" si="2"/>
        <v>0.98932107638454725</v>
      </c>
      <c r="F33" s="81">
        <f t="shared" si="2"/>
        <v>0.40208240000000001</v>
      </c>
      <c r="G33" s="82">
        <f t="shared" si="1"/>
        <v>7.3335747313845472</v>
      </c>
      <c r="H33" s="77"/>
    </row>
    <row r="34" spans="1:19" s="60" customFormat="1" ht="22.15" customHeight="1" x14ac:dyDescent="0.5">
      <c r="A34" s="57"/>
      <c r="B34" s="78" t="s">
        <v>24</v>
      </c>
      <c r="C34" s="79">
        <f t="shared" si="2"/>
        <v>0.38998983610000004</v>
      </c>
      <c r="D34" s="80">
        <f t="shared" si="2"/>
        <v>0.41333579449999996</v>
      </c>
      <c r="E34" s="80">
        <f t="shared" si="2"/>
        <v>0.113085129794738</v>
      </c>
      <c r="F34" s="81">
        <f t="shared" si="2"/>
        <v>7.1783600000000003E-2</v>
      </c>
      <c r="G34" s="82">
        <f t="shared" si="1"/>
        <v>0.98819436039473807</v>
      </c>
      <c r="H34" s="77"/>
    </row>
    <row r="35" spans="1:19" s="60" customFormat="1" ht="22.15" customHeight="1" x14ac:dyDescent="0.5">
      <c r="A35" s="57"/>
      <c r="B35" s="78" t="s">
        <v>25</v>
      </c>
      <c r="C35" s="79">
        <f t="shared" si="2"/>
        <v>6.419674163999999</v>
      </c>
      <c r="D35" s="80">
        <f t="shared" si="2"/>
        <v>6.7776221520000002</v>
      </c>
      <c r="E35" s="80">
        <f t="shared" si="2"/>
        <v>1.9429553398209303</v>
      </c>
      <c r="F35" s="81">
        <f t="shared" si="2"/>
        <v>1.45417</v>
      </c>
      <c r="G35" s="82">
        <f t="shared" si="1"/>
        <v>16.594421655820931</v>
      </c>
      <c r="H35" s="77"/>
    </row>
    <row r="36" spans="1:19" s="60" customFormat="1" ht="22.15" customHeight="1" thickBot="1" x14ac:dyDescent="0.55000000000000004">
      <c r="A36" s="57"/>
      <c r="B36" s="98" t="s">
        <v>27</v>
      </c>
      <c r="C36" s="83">
        <f t="shared" si="2"/>
        <v>7.1825168914001987</v>
      </c>
      <c r="D36" s="84">
        <f t="shared" si="2"/>
        <v>7.7186401299999998</v>
      </c>
      <c r="E36" s="84">
        <f t="shared" si="2"/>
        <v>1.9910079712887323</v>
      </c>
      <c r="F36" s="85">
        <f t="shared" si="2"/>
        <v>1.969903</v>
      </c>
      <c r="G36" s="86">
        <f t="shared" si="1"/>
        <v>18.862067992688928</v>
      </c>
      <c r="H36" s="77"/>
    </row>
    <row r="37" spans="1:19" s="60" customFormat="1" ht="22.15" customHeight="1" x14ac:dyDescent="0.35">
      <c r="A37" s="87"/>
      <c r="B37" s="88"/>
      <c r="C37" s="89"/>
      <c r="D37" s="90"/>
      <c r="E37" s="91"/>
      <c r="F37" s="92"/>
      <c r="G37" s="93"/>
      <c r="H37" s="94"/>
      <c r="I37" s="18"/>
      <c r="J37" s="18"/>
      <c r="K37" s="18"/>
      <c r="L37" s="18"/>
      <c r="M37" s="18"/>
      <c r="N37" s="18"/>
      <c r="O37" s="18"/>
    </row>
    <row r="38" spans="1:19" s="2" customFormat="1" ht="17.25" customHeight="1" x14ac:dyDescent="0.25">
      <c r="A38" s="8"/>
      <c r="B38" s="1"/>
      <c r="C38"/>
      <c r="D38" s="3"/>
      <c r="E38" s="4"/>
      <c r="F38" s="5"/>
      <c r="G38" s="6"/>
      <c r="H38" s="3"/>
      <c r="I38" s="4"/>
      <c r="J38" s="5"/>
      <c r="K38" s="6"/>
      <c r="L38" s="3"/>
      <c r="M38" s="4"/>
      <c r="N38" s="5"/>
      <c r="O38" s="6"/>
    </row>
    <row r="39" spans="1:19" x14ac:dyDescent="0.25">
      <c r="C39"/>
      <c r="P39" s="1"/>
      <c r="Q39" s="1"/>
      <c r="R39" s="1"/>
      <c r="S39" s="1"/>
    </row>
    <row r="42" spans="1:19" x14ac:dyDescent="0.25">
      <c r="D42" s="1"/>
      <c r="E42" s="1"/>
      <c r="F42" s="1"/>
      <c r="G42" s="1"/>
      <c r="H42" s="1"/>
      <c r="I42" s="1"/>
      <c r="J42" s="1"/>
      <c r="K42" s="1"/>
      <c r="L42" s="1"/>
      <c r="M42" s="1"/>
      <c r="N42" s="1"/>
    </row>
    <row r="44" spans="1:19" x14ac:dyDescent="0.25">
      <c r="D44" s="1"/>
      <c r="E44" s="1"/>
      <c r="F44" s="1"/>
      <c r="G44" s="1"/>
      <c r="H44" s="1"/>
      <c r="I44" s="1"/>
      <c r="J44" s="1"/>
      <c r="K44" s="1"/>
      <c r="L44" s="1"/>
      <c r="M44" s="1"/>
      <c r="N44" s="1"/>
    </row>
    <row r="49" spans="2:14" x14ac:dyDescent="0.25">
      <c r="D49" s="1"/>
      <c r="E49" s="1"/>
      <c r="F49" s="1"/>
      <c r="G49" s="1"/>
      <c r="H49" s="1"/>
      <c r="I49" s="1"/>
      <c r="J49" s="1"/>
      <c r="K49" s="1"/>
      <c r="L49" s="1"/>
      <c r="M49" s="1"/>
      <c r="N49" s="1"/>
    </row>
    <row r="50" spans="2:14" x14ac:dyDescent="0.25">
      <c r="D50" s="1"/>
      <c r="E50" s="1"/>
      <c r="F50" s="1"/>
      <c r="G50" s="1"/>
      <c r="H50" s="1"/>
      <c r="I50" s="1"/>
      <c r="J50" s="1"/>
      <c r="K50" s="1"/>
      <c r="L50" s="1"/>
      <c r="M50" s="1"/>
      <c r="N50" s="1"/>
    </row>
    <row r="51" spans="2:14" x14ac:dyDescent="0.25">
      <c r="D51" s="1"/>
      <c r="E51" s="1"/>
      <c r="F51" s="1"/>
      <c r="G51" s="1"/>
      <c r="H51" s="1"/>
      <c r="I51" s="1"/>
      <c r="J51" s="1"/>
      <c r="K51" s="1"/>
      <c r="L51" s="1"/>
      <c r="M51" s="1"/>
      <c r="N51" s="1"/>
    </row>
    <row r="52" spans="2:14" x14ac:dyDescent="0.25">
      <c r="D52" s="1"/>
      <c r="E52" s="1"/>
      <c r="F52" s="1"/>
      <c r="G52" s="1"/>
      <c r="H52" s="1"/>
      <c r="I52" s="1"/>
      <c r="J52" s="1"/>
      <c r="K52" s="1"/>
      <c r="L52" s="1"/>
      <c r="M52" s="1"/>
      <c r="N52" s="1"/>
    </row>
    <row r="53" spans="2:14" x14ac:dyDescent="0.25">
      <c r="D53" s="1"/>
      <c r="E53" s="1"/>
      <c r="F53" s="130"/>
      <c r="G53" s="1"/>
      <c r="H53" s="1"/>
      <c r="I53" s="1"/>
      <c r="J53" s="1"/>
      <c r="K53" s="1"/>
      <c r="L53" s="1"/>
      <c r="M53" s="1"/>
      <c r="N53" s="1"/>
    </row>
    <row r="54" spans="2:14" x14ac:dyDescent="0.25">
      <c r="B54" s="130"/>
      <c r="D54" s="1"/>
      <c r="E54" s="1"/>
      <c r="F54" s="1"/>
      <c r="G54" s="1"/>
      <c r="H54" s="1"/>
      <c r="I54" s="1"/>
      <c r="J54" s="1"/>
      <c r="K54" s="1"/>
      <c r="L54" s="1"/>
      <c r="M54" s="1"/>
      <c r="N54" s="1"/>
    </row>
    <row r="55" spans="2:14" x14ac:dyDescent="0.25">
      <c r="D55" s="130"/>
      <c r="E55" s="1"/>
      <c r="F55" s="1"/>
      <c r="G55" s="1"/>
      <c r="H55" s="1"/>
      <c r="I55" s="1"/>
      <c r="J55" s="1"/>
      <c r="K55" s="1"/>
      <c r="L55" s="1"/>
      <c r="M55" s="1"/>
      <c r="N55" s="1"/>
    </row>
    <row r="56" spans="2:14" x14ac:dyDescent="0.25">
      <c r="D56" s="1"/>
      <c r="E56" s="1"/>
    </row>
    <row r="57" spans="2:14" x14ac:dyDescent="0.25">
      <c r="B57" s="130"/>
    </row>
  </sheetData>
  <printOptions horizontalCentered="1"/>
  <pageMargins left="0" right="0" top="0" bottom="0" header="0.27559055118110237" footer="0.19685039370078741"/>
  <pageSetup paperSize="9" scale="61" orientation="landscape" horizontalDpi="4294967292" verticalDpi="300"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2:S65"/>
  <sheetViews>
    <sheetView showGridLines="0" zoomScale="80" workbookViewId="0">
      <selection activeCell="W33" sqref="W33"/>
    </sheetView>
  </sheetViews>
  <sheetFormatPr defaultColWidth="9.26953125" defaultRowHeight="12.5" x14ac:dyDescent="0.25"/>
  <cols>
    <col min="1" max="1" width="2" style="100" customWidth="1"/>
    <col min="2" max="8" width="5.7265625" style="100" customWidth="1"/>
    <col min="9" max="9" width="6.26953125" style="100" customWidth="1"/>
    <col min="10" max="10" width="2.7265625" style="100" customWidth="1"/>
    <col min="11" max="12" width="5.7265625" style="100" customWidth="1"/>
    <col min="13" max="13" width="6.453125" style="100" customWidth="1"/>
    <col min="14" max="18" width="5.7265625" style="100" customWidth="1"/>
    <col min="19" max="19" width="2.7265625" style="100" customWidth="1"/>
    <col min="20" max="52" width="5.7265625" style="100" customWidth="1"/>
    <col min="53" max="16384" width="9.26953125" style="100"/>
  </cols>
  <sheetData>
    <row r="2" spans="1:19" ht="34" x14ac:dyDescent="0.3">
      <c r="A2" s="101" t="s">
        <v>28</v>
      </c>
      <c r="B2" s="102"/>
      <c r="C2" s="102"/>
      <c r="D2" s="102"/>
      <c r="E2" s="102"/>
      <c r="F2" s="102"/>
      <c r="G2" s="102"/>
      <c r="H2" s="102"/>
      <c r="I2" s="102"/>
      <c r="J2" s="102"/>
      <c r="K2" s="102"/>
      <c r="L2" s="102"/>
      <c r="M2" s="102"/>
      <c r="N2" s="102"/>
      <c r="O2" s="102"/>
      <c r="P2" s="102"/>
      <c r="Q2" s="102"/>
      <c r="R2" s="103"/>
      <c r="S2" s="104"/>
    </row>
    <row r="3" spans="1:19" ht="13" x14ac:dyDescent="0.3">
      <c r="A3" s="105" t="s">
        <v>29</v>
      </c>
      <c r="B3" s="104"/>
      <c r="C3" s="104"/>
      <c r="D3" s="104"/>
      <c r="E3" s="104"/>
      <c r="F3" s="104"/>
      <c r="G3" s="104"/>
      <c r="H3" s="104"/>
      <c r="I3" s="104"/>
      <c r="J3" s="104"/>
      <c r="K3" s="104"/>
      <c r="L3" s="104"/>
      <c r="M3" s="104"/>
      <c r="N3" s="104"/>
      <c r="O3" s="104"/>
      <c r="P3" s="104"/>
      <c r="Q3" s="104"/>
      <c r="R3" s="104"/>
      <c r="S3" s="104"/>
    </row>
    <row r="4" spans="1:19" ht="13.5" thickBot="1" x14ac:dyDescent="0.35">
      <c r="A4" s="106"/>
      <c r="B4" s="104"/>
      <c r="C4" s="104"/>
      <c r="D4" s="104"/>
      <c r="E4" s="104"/>
      <c r="F4" s="104"/>
      <c r="G4" s="104"/>
      <c r="H4" s="104"/>
      <c r="I4" s="104"/>
      <c r="J4" s="104"/>
      <c r="K4" s="104"/>
      <c r="L4" s="104"/>
      <c r="M4" s="104"/>
      <c r="N4" s="104"/>
      <c r="O4" s="104"/>
      <c r="P4" s="104"/>
      <c r="Q4" s="104"/>
      <c r="R4" s="104"/>
      <c r="S4" s="104"/>
    </row>
    <row r="5" spans="1:19" x14ac:dyDescent="0.25">
      <c r="A5" s="110"/>
      <c r="B5" s="111"/>
      <c r="C5" s="111"/>
      <c r="D5" s="111"/>
      <c r="E5" s="111"/>
      <c r="F5" s="111"/>
      <c r="G5" s="111"/>
      <c r="H5" s="111"/>
      <c r="I5" s="111"/>
      <c r="J5" s="111"/>
      <c r="K5" s="111"/>
      <c r="L5" s="111"/>
      <c r="M5" s="111"/>
      <c r="N5" s="111"/>
      <c r="O5" s="111"/>
      <c r="P5" s="111"/>
      <c r="Q5" s="111"/>
      <c r="R5" s="111"/>
      <c r="S5" s="112"/>
    </row>
    <row r="6" spans="1:19" x14ac:dyDescent="0.25">
      <c r="A6" s="113"/>
      <c r="B6" s="114"/>
      <c r="C6" s="114"/>
      <c r="D6" s="114"/>
      <c r="E6" s="114"/>
      <c r="F6" s="114"/>
      <c r="G6" s="114"/>
      <c r="H6" s="114"/>
      <c r="I6" s="114"/>
      <c r="J6" s="114"/>
      <c r="K6" s="114"/>
      <c r="L6" s="114"/>
      <c r="M6" s="114"/>
      <c r="N6" s="114"/>
      <c r="O6" s="114"/>
      <c r="P6" s="114"/>
      <c r="Q6" s="114"/>
      <c r="R6" s="114"/>
      <c r="S6" s="115"/>
    </row>
    <row r="7" spans="1:19" x14ac:dyDescent="0.25">
      <c r="A7" s="113"/>
      <c r="B7" s="114"/>
      <c r="C7" s="114"/>
      <c r="D7" s="114"/>
      <c r="E7" s="114"/>
      <c r="F7" s="114"/>
      <c r="G7" s="114"/>
      <c r="H7" s="114"/>
      <c r="I7" s="114"/>
      <c r="J7" s="114"/>
      <c r="K7" s="114"/>
      <c r="L7" s="114"/>
      <c r="M7" s="114"/>
      <c r="N7" s="114"/>
      <c r="O7" s="114"/>
      <c r="P7" s="114"/>
      <c r="Q7" s="114"/>
      <c r="R7" s="114"/>
      <c r="S7" s="115"/>
    </row>
    <row r="8" spans="1:19" x14ac:dyDescent="0.25">
      <c r="A8" s="113"/>
      <c r="B8" s="114"/>
      <c r="C8" s="114"/>
      <c r="D8" s="114"/>
      <c r="E8" s="114"/>
      <c r="F8" s="114"/>
      <c r="G8" s="114"/>
      <c r="H8" s="114"/>
      <c r="I8" s="114"/>
      <c r="J8" s="114"/>
      <c r="K8" s="114"/>
      <c r="L8" s="114"/>
      <c r="M8" s="114"/>
      <c r="N8" s="114"/>
      <c r="O8" s="114"/>
      <c r="P8" s="114"/>
      <c r="Q8" s="114"/>
      <c r="R8" s="114"/>
      <c r="S8" s="115"/>
    </row>
    <row r="9" spans="1:19" x14ac:dyDescent="0.25">
      <c r="A9" s="113"/>
      <c r="B9" s="114"/>
      <c r="C9" s="114"/>
      <c r="D9" s="114"/>
      <c r="E9" s="114"/>
      <c r="F9" s="114"/>
      <c r="G9" s="114"/>
      <c r="H9" s="114"/>
      <c r="I9" s="114"/>
      <c r="J9" s="114"/>
      <c r="K9" s="114"/>
      <c r="L9" s="114"/>
      <c r="M9" s="114"/>
      <c r="N9" s="114"/>
      <c r="O9" s="114"/>
      <c r="P9" s="114"/>
      <c r="Q9" s="114"/>
      <c r="R9" s="114"/>
      <c r="S9" s="115"/>
    </row>
    <row r="10" spans="1:19" x14ac:dyDescent="0.25">
      <c r="A10" s="113"/>
      <c r="B10" s="114"/>
      <c r="C10" s="114"/>
      <c r="D10" s="114"/>
      <c r="E10" s="114"/>
      <c r="F10" s="114"/>
      <c r="G10" s="114"/>
      <c r="H10" s="114"/>
      <c r="I10" s="114"/>
      <c r="J10" s="114"/>
      <c r="K10" s="114"/>
      <c r="L10" s="114"/>
      <c r="M10" s="114"/>
      <c r="N10" s="114"/>
      <c r="O10" s="114"/>
      <c r="P10" s="114"/>
      <c r="Q10" s="114"/>
      <c r="R10" s="114"/>
      <c r="S10" s="115"/>
    </row>
    <row r="11" spans="1:19" x14ac:dyDescent="0.25">
      <c r="A11" s="113"/>
      <c r="B11" s="114"/>
      <c r="C11" s="114"/>
      <c r="D11" s="114"/>
      <c r="E11" s="114"/>
      <c r="F11" s="114"/>
      <c r="G11" s="114"/>
      <c r="H11" s="114"/>
      <c r="I11" s="114"/>
      <c r="J11" s="114"/>
      <c r="K11" s="114"/>
      <c r="L11" s="114"/>
      <c r="M11" s="114"/>
      <c r="N11" s="114"/>
      <c r="O11" s="114"/>
      <c r="P11" s="114"/>
      <c r="Q11" s="114"/>
      <c r="R11" s="114"/>
      <c r="S11" s="115"/>
    </row>
    <row r="12" spans="1:19" x14ac:dyDescent="0.25">
      <c r="A12" s="113"/>
      <c r="B12" s="114"/>
      <c r="C12" s="114"/>
      <c r="D12" s="114"/>
      <c r="E12" s="114"/>
      <c r="F12" s="114"/>
      <c r="G12" s="114"/>
      <c r="H12" s="114"/>
      <c r="I12" s="114"/>
      <c r="J12" s="114"/>
      <c r="K12" s="114"/>
      <c r="L12" s="114"/>
      <c r="M12" s="114"/>
      <c r="N12" s="114"/>
      <c r="O12" s="114"/>
      <c r="P12" s="114"/>
      <c r="Q12" s="114"/>
      <c r="R12" s="114"/>
      <c r="S12" s="115"/>
    </row>
    <row r="13" spans="1:19" x14ac:dyDescent="0.25">
      <c r="A13" s="113"/>
      <c r="B13" s="114"/>
      <c r="C13" s="114"/>
      <c r="D13" s="114"/>
      <c r="E13" s="114"/>
      <c r="F13" s="114"/>
      <c r="G13" s="114"/>
      <c r="H13" s="114"/>
      <c r="I13" s="114"/>
      <c r="J13" s="114"/>
      <c r="K13" s="114"/>
      <c r="L13" s="114"/>
      <c r="M13" s="114"/>
      <c r="N13" s="114"/>
      <c r="O13" s="114"/>
      <c r="P13" s="114"/>
      <c r="Q13" s="114"/>
      <c r="R13" s="114"/>
      <c r="S13" s="115"/>
    </row>
    <row r="14" spans="1:19" x14ac:dyDescent="0.25">
      <c r="A14" s="113"/>
      <c r="B14" s="114"/>
      <c r="C14" s="114"/>
      <c r="D14" s="114"/>
      <c r="E14" s="114"/>
      <c r="F14" s="114"/>
      <c r="G14" s="114"/>
      <c r="H14" s="114"/>
      <c r="I14" s="114"/>
      <c r="J14" s="114"/>
      <c r="K14" s="114"/>
      <c r="L14" s="114"/>
      <c r="M14" s="114"/>
      <c r="N14" s="114"/>
      <c r="O14" s="114"/>
      <c r="P14" s="114"/>
      <c r="Q14" s="114"/>
      <c r="R14" s="114"/>
      <c r="S14" s="115"/>
    </row>
    <row r="15" spans="1:19" x14ac:dyDescent="0.25">
      <c r="A15" s="113"/>
      <c r="B15" s="114"/>
      <c r="C15" s="114"/>
      <c r="D15" s="114"/>
      <c r="E15" s="114"/>
      <c r="F15" s="114"/>
      <c r="G15" s="114"/>
      <c r="H15" s="114"/>
      <c r="I15" s="114"/>
      <c r="J15" s="114"/>
      <c r="K15" s="114"/>
      <c r="L15" s="114"/>
      <c r="M15" s="114"/>
      <c r="N15" s="114"/>
      <c r="O15" s="114"/>
      <c r="P15" s="114"/>
      <c r="Q15" s="114"/>
      <c r="R15" s="114"/>
      <c r="S15" s="115"/>
    </row>
    <row r="16" spans="1:19" x14ac:dyDescent="0.25">
      <c r="A16" s="113"/>
      <c r="B16" s="114"/>
      <c r="C16" s="114"/>
      <c r="D16" s="114"/>
      <c r="E16" s="114"/>
      <c r="F16" s="114"/>
      <c r="G16" s="114"/>
      <c r="H16" s="114"/>
      <c r="I16" s="114"/>
      <c r="J16" s="114"/>
      <c r="K16" s="114"/>
      <c r="L16" s="114"/>
      <c r="M16" s="114"/>
      <c r="N16" s="114"/>
      <c r="O16" s="114"/>
      <c r="P16" s="114"/>
      <c r="Q16" s="114"/>
      <c r="R16" s="114"/>
      <c r="S16" s="115"/>
    </row>
    <row r="17" spans="1:19" x14ac:dyDescent="0.25">
      <c r="A17" s="113"/>
      <c r="B17" s="114"/>
      <c r="C17" s="114"/>
      <c r="D17" s="114"/>
      <c r="E17" s="114"/>
      <c r="F17" s="114"/>
      <c r="G17" s="114"/>
      <c r="H17" s="114"/>
      <c r="I17" s="114"/>
      <c r="J17" s="114"/>
      <c r="K17" s="114"/>
      <c r="L17" s="114"/>
      <c r="M17" s="114"/>
      <c r="N17" s="114"/>
      <c r="O17" s="114"/>
      <c r="P17" s="114"/>
      <c r="Q17" s="114"/>
      <c r="R17" s="114"/>
      <c r="S17" s="115"/>
    </row>
    <row r="18" spans="1:19" x14ac:dyDescent="0.25">
      <c r="A18" s="113"/>
      <c r="B18" s="114"/>
      <c r="C18" s="114"/>
      <c r="D18" s="114"/>
      <c r="E18" s="114"/>
      <c r="F18" s="114"/>
      <c r="G18" s="114"/>
      <c r="H18" s="114"/>
      <c r="I18" s="114"/>
      <c r="J18" s="114"/>
      <c r="K18" s="114"/>
      <c r="L18" s="114"/>
      <c r="M18" s="114"/>
      <c r="N18" s="114"/>
      <c r="O18" s="114"/>
      <c r="P18" s="114"/>
      <c r="Q18" s="114"/>
      <c r="R18" s="114"/>
      <c r="S18" s="115"/>
    </row>
    <row r="19" spans="1:19" x14ac:dyDescent="0.25">
      <c r="A19" s="113"/>
      <c r="B19" s="114"/>
      <c r="C19" s="114"/>
      <c r="D19" s="114"/>
      <c r="E19" s="114"/>
      <c r="F19" s="114"/>
      <c r="G19" s="114"/>
      <c r="H19" s="114"/>
      <c r="I19" s="114"/>
      <c r="J19" s="114"/>
      <c r="K19" s="114"/>
      <c r="L19" s="114"/>
      <c r="M19" s="114"/>
      <c r="N19" s="114"/>
      <c r="O19" s="114"/>
      <c r="P19" s="114"/>
      <c r="Q19" s="114"/>
      <c r="R19" s="114"/>
      <c r="S19" s="115"/>
    </row>
    <row r="20" spans="1:19" x14ac:dyDescent="0.25">
      <c r="A20" s="113"/>
      <c r="B20" s="114"/>
      <c r="C20" s="114"/>
      <c r="D20" s="114"/>
      <c r="E20" s="114"/>
      <c r="F20" s="114"/>
      <c r="G20" s="114"/>
      <c r="H20" s="114"/>
      <c r="I20" s="114"/>
      <c r="J20" s="114"/>
      <c r="K20" s="114"/>
      <c r="L20" s="114"/>
      <c r="M20" s="114"/>
      <c r="N20" s="114"/>
      <c r="O20" s="114"/>
      <c r="P20" s="114"/>
      <c r="Q20" s="114"/>
      <c r="R20" s="114"/>
      <c r="S20" s="115"/>
    </row>
    <row r="21" spans="1:19" x14ac:dyDescent="0.25">
      <c r="A21" s="113"/>
      <c r="B21" s="114"/>
      <c r="C21" s="114"/>
      <c r="D21" s="114"/>
      <c r="E21" s="114"/>
      <c r="F21" s="114"/>
      <c r="G21" s="114"/>
      <c r="H21" s="114"/>
      <c r="I21" s="114"/>
      <c r="J21" s="114"/>
      <c r="K21" s="114"/>
      <c r="L21" s="114"/>
      <c r="M21" s="114"/>
      <c r="N21" s="114"/>
      <c r="O21" s="114"/>
      <c r="P21" s="114"/>
      <c r="Q21" s="114"/>
      <c r="R21" s="114"/>
      <c r="S21" s="115"/>
    </row>
    <row r="22" spans="1:19" x14ac:dyDescent="0.25">
      <c r="A22" s="113"/>
      <c r="B22" s="114"/>
      <c r="C22" s="114"/>
      <c r="D22" s="114"/>
      <c r="E22" s="114"/>
      <c r="F22" s="114"/>
      <c r="G22" s="114"/>
      <c r="H22" s="114"/>
      <c r="I22" s="114"/>
      <c r="J22" s="114"/>
      <c r="K22" s="114"/>
      <c r="L22" s="114"/>
      <c r="M22" s="114"/>
      <c r="N22" s="114"/>
      <c r="O22" s="114"/>
      <c r="P22" s="114"/>
      <c r="Q22" s="114"/>
      <c r="R22" s="114"/>
      <c r="S22" s="115"/>
    </row>
    <row r="23" spans="1:19" x14ac:dyDescent="0.25">
      <c r="A23" s="113"/>
      <c r="B23" s="114"/>
      <c r="C23" s="114"/>
      <c r="D23" s="114"/>
      <c r="E23" s="114"/>
      <c r="F23" s="114"/>
      <c r="G23" s="114"/>
      <c r="H23" s="114"/>
      <c r="I23" s="114"/>
      <c r="J23" s="114"/>
      <c r="K23" s="114"/>
      <c r="L23" s="114"/>
      <c r="M23" s="114"/>
      <c r="N23" s="114"/>
      <c r="O23" s="114"/>
      <c r="P23" s="114"/>
      <c r="Q23" s="114"/>
      <c r="R23" s="114"/>
      <c r="S23" s="115"/>
    </row>
    <row r="24" spans="1:19" ht="13" thickBot="1" x14ac:dyDescent="0.3">
      <c r="A24" s="116"/>
      <c r="B24" s="117"/>
      <c r="C24" s="117"/>
      <c r="D24" s="117"/>
      <c r="E24" s="117"/>
      <c r="F24" s="117"/>
      <c r="G24" s="117"/>
      <c r="H24" s="117"/>
      <c r="I24" s="117"/>
      <c r="J24" s="117"/>
      <c r="K24" s="117"/>
      <c r="L24" s="117"/>
      <c r="M24" s="117"/>
      <c r="N24" s="117"/>
      <c r="O24" s="117"/>
      <c r="P24" s="117"/>
      <c r="Q24" s="117"/>
      <c r="R24" s="117"/>
      <c r="S24" s="118"/>
    </row>
    <row r="25" spans="1:19" ht="31.15" customHeight="1" thickBot="1" x14ac:dyDescent="0.3"/>
    <row r="26" spans="1:19" ht="10.9" customHeight="1" x14ac:dyDescent="0.25">
      <c r="A26" s="110"/>
      <c r="B26" s="111"/>
      <c r="C26" s="111"/>
      <c r="D26" s="111"/>
      <c r="E26" s="111"/>
      <c r="F26" s="111"/>
      <c r="G26" s="111"/>
      <c r="H26" s="111"/>
      <c r="I26" s="111"/>
      <c r="J26" s="111"/>
      <c r="K26" s="111"/>
      <c r="L26" s="111"/>
      <c r="M26" s="111"/>
      <c r="N26" s="111"/>
      <c r="O26" s="111"/>
      <c r="P26" s="111"/>
      <c r="Q26" s="111"/>
      <c r="R26" s="111"/>
      <c r="S26" s="112"/>
    </row>
    <row r="27" spans="1:19" ht="4.9000000000000004" customHeight="1" x14ac:dyDescent="0.25">
      <c r="A27" s="113"/>
      <c r="B27" s="114"/>
      <c r="C27" s="114"/>
      <c r="D27" s="114"/>
      <c r="E27" s="114"/>
      <c r="F27" s="114"/>
      <c r="G27" s="114"/>
      <c r="H27" s="114"/>
      <c r="I27" s="114"/>
      <c r="J27" s="114"/>
      <c r="K27" s="114"/>
      <c r="L27" s="114"/>
      <c r="M27" s="114"/>
      <c r="N27" s="114"/>
      <c r="O27" s="114"/>
      <c r="P27" s="114"/>
      <c r="Q27" s="114"/>
      <c r="R27" s="114"/>
      <c r="S27" s="115"/>
    </row>
    <row r="28" spans="1:19" x14ac:dyDescent="0.25">
      <c r="A28" s="113"/>
      <c r="B28" s="114"/>
      <c r="C28" s="114"/>
      <c r="D28" s="114"/>
      <c r="E28" s="114"/>
      <c r="F28" s="114"/>
      <c r="G28" s="114"/>
      <c r="H28" s="114"/>
      <c r="I28" s="114"/>
      <c r="J28" s="114"/>
      <c r="K28" s="114"/>
      <c r="L28" s="114"/>
      <c r="M28" s="114"/>
      <c r="N28" s="114"/>
      <c r="O28" s="114"/>
      <c r="P28" s="114"/>
      <c r="Q28" s="114"/>
      <c r="R28" s="114"/>
      <c r="S28" s="115"/>
    </row>
    <row r="29" spans="1:19" x14ac:dyDescent="0.25">
      <c r="A29" s="113"/>
      <c r="B29" s="114"/>
      <c r="C29" s="114"/>
      <c r="D29" s="114"/>
      <c r="E29" s="114"/>
      <c r="F29" s="114"/>
      <c r="G29" s="114"/>
      <c r="H29" s="114"/>
      <c r="I29" s="114"/>
      <c r="J29" s="114"/>
      <c r="K29" s="114"/>
      <c r="L29" s="114"/>
      <c r="M29" s="114"/>
      <c r="N29" s="114"/>
      <c r="O29" s="114"/>
      <c r="P29" s="114"/>
      <c r="Q29" s="114"/>
      <c r="R29" s="114"/>
      <c r="S29" s="115"/>
    </row>
    <row r="30" spans="1:19" x14ac:dyDescent="0.25">
      <c r="A30" s="113"/>
      <c r="B30" s="114"/>
      <c r="C30" s="114"/>
      <c r="D30" s="114"/>
      <c r="E30" s="114"/>
      <c r="F30" s="114"/>
      <c r="G30" s="114"/>
      <c r="H30" s="114"/>
      <c r="I30" s="114"/>
      <c r="J30" s="114"/>
      <c r="K30" s="114"/>
      <c r="L30" s="114"/>
      <c r="M30" s="114"/>
      <c r="N30" s="114"/>
      <c r="O30" s="114"/>
      <c r="P30" s="114"/>
      <c r="Q30" s="114"/>
      <c r="R30" s="114"/>
      <c r="S30" s="115"/>
    </row>
    <row r="31" spans="1:19" x14ac:dyDescent="0.25">
      <c r="A31" s="113"/>
      <c r="B31" s="114"/>
      <c r="C31" s="114"/>
      <c r="D31" s="114"/>
      <c r="E31" s="114"/>
      <c r="F31" s="114"/>
      <c r="G31" s="114"/>
      <c r="H31" s="114"/>
      <c r="I31" s="114"/>
      <c r="J31" s="114"/>
      <c r="K31" s="114"/>
      <c r="L31" s="114"/>
      <c r="M31" s="114"/>
      <c r="N31" s="114"/>
      <c r="O31" s="114"/>
      <c r="P31" s="114"/>
      <c r="Q31" s="114"/>
      <c r="R31" s="114"/>
      <c r="S31" s="115"/>
    </row>
    <row r="32" spans="1:19" x14ac:dyDescent="0.25">
      <c r="A32" s="113"/>
      <c r="B32" s="114"/>
      <c r="C32" s="114"/>
      <c r="D32" s="114"/>
      <c r="E32" s="114"/>
      <c r="F32" s="114"/>
      <c r="G32" s="114"/>
      <c r="H32" s="114"/>
      <c r="I32" s="114"/>
      <c r="J32" s="114"/>
      <c r="K32" s="114"/>
      <c r="L32" s="114"/>
      <c r="M32" s="114"/>
      <c r="N32" s="114"/>
      <c r="O32" s="114"/>
      <c r="P32" s="114"/>
      <c r="Q32" s="114"/>
      <c r="R32" s="114"/>
      <c r="S32" s="115"/>
    </row>
    <row r="33" spans="1:19" x14ac:dyDescent="0.25">
      <c r="A33" s="113"/>
      <c r="B33" s="114"/>
      <c r="C33" s="114"/>
      <c r="D33" s="114"/>
      <c r="E33" s="114"/>
      <c r="F33" s="114"/>
      <c r="G33" s="114"/>
      <c r="H33" s="114"/>
      <c r="I33" s="114"/>
      <c r="J33" s="114"/>
      <c r="K33" s="114"/>
      <c r="L33" s="114"/>
      <c r="M33" s="114"/>
      <c r="N33" s="114"/>
      <c r="O33" s="114"/>
      <c r="P33" s="114"/>
      <c r="Q33" s="114"/>
      <c r="R33" s="114"/>
      <c r="S33" s="115"/>
    </row>
    <row r="34" spans="1:19" x14ac:dyDescent="0.25">
      <c r="A34" s="113"/>
      <c r="B34" s="114"/>
      <c r="C34" s="114"/>
      <c r="D34" s="114"/>
      <c r="E34" s="114"/>
      <c r="F34" s="114"/>
      <c r="G34" s="114"/>
      <c r="H34" s="114"/>
      <c r="I34" s="114"/>
      <c r="J34" s="114"/>
      <c r="K34" s="114"/>
      <c r="L34" s="114"/>
      <c r="M34" s="114"/>
      <c r="N34" s="114"/>
      <c r="O34" s="114"/>
      <c r="P34" s="114"/>
      <c r="Q34" s="114"/>
      <c r="R34" s="114"/>
      <c r="S34" s="115"/>
    </row>
    <row r="35" spans="1:19" x14ac:dyDescent="0.25">
      <c r="A35" s="113"/>
      <c r="B35" s="114"/>
      <c r="C35" s="114"/>
      <c r="D35" s="114"/>
      <c r="E35" s="114"/>
      <c r="F35" s="114"/>
      <c r="G35" s="114"/>
      <c r="H35" s="114"/>
      <c r="I35" s="114"/>
      <c r="J35" s="114"/>
      <c r="K35" s="114"/>
      <c r="L35" s="114"/>
      <c r="M35" s="114"/>
      <c r="N35" s="114"/>
      <c r="O35" s="114"/>
      <c r="P35" s="114"/>
      <c r="Q35" s="114"/>
      <c r="R35" s="114"/>
      <c r="S35" s="115"/>
    </row>
    <row r="36" spans="1:19" x14ac:dyDescent="0.25">
      <c r="A36" s="113"/>
      <c r="B36" s="114"/>
      <c r="C36" s="114"/>
      <c r="D36" s="114"/>
      <c r="E36" s="114"/>
      <c r="F36" s="114"/>
      <c r="G36" s="114"/>
      <c r="H36" s="114"/>
      <c r="I36" s="114"/>
      <c r="J36" s="114"/>
      <c r="K36" s="114"/>
      <c r="L36" s="114"/>
      <c r="M36" s="114"/>
      <c r="N36" s="114"/>
      <c r="O36" s="114"/>
      <c r="P36" s="114"/>
      <c r="Q36" s="114"/>
      <c r="R36" s="114"/>
      <c r="S36" s="115"/>
    </row>
    <row r="37" spans="1:19" x14ac:dyDescent="0.25">
      <c r="A37" s="113"/>
      <c r="B37" s="114"/>
      <c r="C37" s="114"/>
      <c r="D37" s="114"/>
      <c r="E37" s="114"/>
      <c r="F37" s="114"/>
      <c r="G37" s="114"/>
      <c r="H37" s="114"/>
      <c r="I37" s="114"/>
      <c r="J37" s="114"/>
      <c r="K37" s="114"/>
      <c r="L37" s="114"/>
      <c r="M37" s="114"/>
      <c r="N37" s="114"/>
      <c r="O37" s="114"/>
      <c r="P37" s="114"/>
      <c r="Q37" s="114"/>
      <c r="R37" s="114"/>
      <c r="S37" s="115"/>
    </row>
    <row r="38" spans="1:19" x14ac:dyDescent="0.25">
      <c r="A38" s="113"/>
      <c r="B38" s="114"/>
      <c r="C38" s="114"/>
      <c r="D38" s="114"/>
      <c r="E38" s="114"/>
      <c r="F38" s="114"/>
      <c r="G38" s="114"/>
      <c r="H38" s="114"/>
      <c r="I38" s="114"/>
      <c r="J38" s="114"/>
      <c r="K38" s="114"/>
      <c r="L38" s="114"/>
      <c r="M38" s="114"/>
      <c r="N38" s="114"/>
      <c r="O38" s="114"/>
      <c r="P38" s="114"/>
      <c r="Q38" s="114"/>
      <c r="R38" s="114"/>
      <c r="S38" s="115"/>
    </row>
    <row r="39" spans="1:19" x14ac:dyDescent="0.25">
      <c r="A39" s="113"/>
      <c r="B39" s="114"/>
      <c r="C39" s="114"/>
      <c r="D39" s="114"/>
      <c r="E39" s="114"/>
      <c r="F39" s="114"/>
      <c r="G39" s="114"/>
      <c r="H39" s="114"/>
      <c r="I39" s="114"/>
      <c r="J39" s="114"/>
      <c r="K39" s="114"/>
      <c r="L39" s="114"/>
      <c r="M39" s="114"/>
      <c r="N39" s="114"/>
      <c r="O39" s="114"/>
      <c r="P39" s="114"/>
      <c r="Q39" s="114"/>
      <c r="R39" s="114"/>
      <c r="S39" s="115"/>
    </row>
    <row r="40" spans="1:19" x14ac:dyDescent="0.25">
      <c r="A40" s="113"/>
      <c r="B40" s="114"/>
      <c r="C40" s="114"/>
      <c r="D40" s="114"/>
      <c r="E40" s="114"/>
      <c r="F40" s="114"/>
      <c r="G40" s="114"/>
      <c r="H40" s="114"/>
      <c r="I40" s="114"/>
      <c r="J40" s="114"/>
      <c r="K40" s="114"/>
      <c r="L40" s="114"/>
      <c r="M40" s="114"/>
      <c r="N40" s="114"/>
      <c r="O40" s="114"/>
      <c r="P40" s="114"/>
      <c r="Q40" s="114"/>
      <c r="R40" s="114"/>
      <c r="S40" s="115"/>
    </row>
    <row r="41" spans="1:19" x14ac:dyDescent="0.25">
      <c r="A41" s="113"/>
      <c r="B41" s="114"/>
      <c r="C41" s="114"/>
      <c r="D41" s="114"/>
      <c r="E41" s="114"/>
      <c r="F41" s="114"/>
      <c r="G41" s="114"/>
      <c r="H41" s="114"/>
      <c r="I41" s="114"/>
      <c r="J41" s="114"/>
      <c r="K41" s="114"/>
      <c r="L41" s="114"/>
      <c r="M41" s="114"/>
      <c r="N41" s="114"/>
      <c r="O41" s="114"/>
      <c r="P41" s="114"/>
      <c r="Q41" s="114"/>
      <c r="R41" s="114"/>
      <c r="S41" s="115"/>
    </row>
    <row r="42" spans="1:19" x14ac:dyDescent="0.25">
      <c r="A42" s="113"/>
      <c r="B42" s="114"/>
      <c r="C42" s="114"/>
      <c r="D42" s="114"/>
      <c r="E42" s="114"/>
      <c r="F42" s="114"/>
      <c r="G42" s="114"/>
      <c r="H42" s="114"/>
      <c r="I42" s="114"/>
      <c r="J42" s="114"/>
      <c r="K42" s="114"/>
      <c r="L42" s="114"/>
      <c r="M42" s="114"/>
      <c r="N42" s="114"/>
      <c r="O42" s="114"/>
      <c r="P42" s="114"/>
      <c r="Q42" s="114"/>
      <c r="R42" s="114"/>
      <c r="S42" s="115"/>
    </row>
    <row r="43" spans="1:19" x14ac:dyDescent="0.25">
      <c r="A43" s="113"/>
      <c r="B43" s="114"/>
      <c r="C43" s="114"/>
      <c r="D43" s="114"/>
      <c r="E43" s="114"/>
      <c r="F43" s="114"/>
      <c r="G43" s="114"/>
      <c r="H43" s="114"/>
      <c r="I43" s="114"/>
      <c r="J43" s="114"/>
      <c r="K43" s="114"/>
      <c r="L43" s="114"/>
      <c r="M43" s="114"/>
      <c r="N43" s="114"/>
      <c r="O43" s="114"/>
      <c r="P43" s="114"/>
      <c r="Q43" s="114"/>
      <c r="R43" s="114"/>
      <c r="S43" s="115"/>
    </row>
    <row r="44" spans="1:19" x14ac:dyDescent="0.25">
      <c r="A44" s="113"/>
      <c r="B44" s="114"/>
      <c r="C44" s="114"/>
      <c r="D44" s="114"/>
      <c r="E44" s="114"/>
      <c r="F44" s="114"/>
      <c r="G44" s="114"/>
      <c r="H44" s="114"/>
      <c r="I44" s="114"/>
      <c r="J44" s="114"/>
      <c r="K44" s="114"/>
      <c r="L44" s="114"/>
      <c r="M44" s="114"/>
      <c r="N44" s="114"/>
      <c r="O44" s="114"/>
      <c r="P44" s="114"/>
      <c r="Q44" s="114"/>
      <c r="R44" s="114"/>
      <c r="S44" s="115"/>
    </row>
    <row r="45" spans="1:19" x14ac:dyDescent="0.25">
      <c r="A45" s="113"/>
      <c r="B45" s="114"/>
      <c r="C45" s="114"/>
      <c r="D45" s="114"/>
      <c r="E45" s="114"/>
      <c r="F45" s="114"/>
      <c r="G45" s="114"/>
      <c r="H45" s="114"/>
      <c r="I45" s="114"/>
      <c r="J45" s="114"/>
      <c r="K45" s="114"/>
      <c r="L45" s="114"/>
      <c r="M45" s="114"/>
      <c r="N45" s="114"/>
      <c r="O45" s="114"/>
      <c r="P45" s="114"/>
      <c r="Q45" s="114"/>
      <c r="R45" s="114"/>
      <c r="S45" s="115"/>
    </row>
    <row r="46" spans="1:19" x14ac:dyDescent="0.25">
      <c r="A46" s="113"/>
      <c r="B46" s="114"/>
      <c r="C46" s="114"/>
      <c r="D46" s="114"/>
      <c r="E46" s="114"/>
      <c r="F46" s="114"/>
      <c r="G46" s="114"/>
      <c r="H46" s="114"/>
      <c r="I46" s="114"/>
      <c r="J46" s="114"/>
      <c r="K46" s="114"/>
      <c r="L46" s="114"/>
      <c r="M46" s="114"/>
      <c r="N46" s="114"/>
      <c r="O46" s="114"/>
      <c r="P46" s="114"/>
      <c r="Q46" s="114"/>
      <c r="R46" s="114"/>
      <c r="S46" s="115"/>
    </row>
    <row r="47" spans="1:19" x14ac:dyDescent="0.25">
      <c r="A47" s="113"/>
      <c r="B47" s="114"/>
      <c r="C47" s="114"/>
      <c r="D47" s="114"/>
      <c r="E47" s="114"/>
      <c r="F47" s="114"/>
      <c r="G47" s="114"/>
      <c r="H47" s="114"/>
      <c r="I47" s="114"/>
      <c r="J47" s="114"/>
      <c r="K47" s="114"/>
      <c r="L47" s="114"/>
      <c r="M47" s="114"/>
      <c r="N47" s="114"/>
      <c r="O47" s="114"/>
      <c r="P47" s="114"/>
      <c r="Q47" s="114"/>
      <c r="R47" s="114"/>
      <c r="S47" s="115"/>
    </row>
    <row r="48" spans="1:19" x14ac:dyDescent="0.25">
      <c r="A48" s="113"/>
      <c r="B48" s="114"/>
      <c r="C48" s="114"/>
      <c r="D48" s="114"/>
      <c r="E48" s="114"/>
      <c r="F48" s="114"/>
      <c r="G48" s="114"/>
      <c r="H48" s="114"/>
      <c r="I48" s="114"/>
      <c r="J48" s="114"/>
      <c r="K48" s="114"/>
      <c r="L48" s="114"/>
      <c r="M48" s="114"/>
      <c r="N48" s="114"/>
      <c r="O48" s="114"/>
      <c r="P48" s="114"/>
      <c r="Q48" s="114"/>
      <c r="R48" s="114"/>
      <c r="S48" s="115"/>
    </row>
    <row r="49" spans="1:19" x14ac:dyDescent="0.25">
      <c r="A49" s="113"/>
      <c r="B49" s="114"/>
      <c r="C49" s="114"/>
      <c r="D49" s="114"/>
      <c r="E49" s="114"/>
      <c r="F49" s="114"/>
      <c r="G49" s="114"/>
      <c r="H49" s="114"/>
      <c r="I49" s="114"/>
      <c r="J49" s="114"/>
      <c r="K49" s="114"/>
      <c r="L49" s="114"/>
      <c r="M49" s="114"/>
      <c r="N49" s="114"/>
      <c r="O49" s="114"/>
      <c r="P49" s="114"/>
      <c r="Q49" s="114"/>
      <c r="R49" s="114"/>
      <c r="S49" s="115"/>
    </row>
    <row r="50" spans="1:19" x14ac:dyDescent="0.25">
      <c r="A50" s="113"/>
      <c r="B50" s="114"/>
      <c r="C50" s="114"/>
      <c r="D50" s="114"/>
      <c r="E50" s="114"/>
      <c r="F50" s="114"/>
      <c r="G50" s="114"/>
      <c r="H50" s="114"/>
      <c r="I50" s="114"/>
      <c r="J50" s="114"/>
      <c r="K50" s="114"/>
      <c r="L50" s="114"/>
      <c r="M50" s="114"/>
      <c r="N50" s="114"/>
      <c r="O50" s="114"/>
      <c r="P50" s="114"/>
      <c r="Q50" s="114"/>
      <c r="R50" s="114"/>
      <c r="S50" s="115"/>
    </row>
    <row r="51" spans="1:19" x14ac:dyDescent="0.25">
      <c r="A51" s="113"/>
      <c r="B51" s="114"/>
      <c r="C51" s="114"/>
      <c r="D51" s="114"/>
      <c r="E51" s="114"/>
      <c r="F51" s="114"/>
      <c r="G51" s="114"/>
      <c r="H51" s="114"/>
      <c r="I51" s="114"/>
      <c r="J51" s="114"/>
      <c r="K51" s="114"/>
      <c r="L51" s="114"/>
      <c r="M51" s="114"/>
      <c r="N51" s="114"/>
      <c r="O51" s="114"/>
      <c r="P51" s="114"/>
      <c r="Q51" s="114"/>
      <c r="R51" s="114"/>
      <c r="S51" s="115"/>
    </row>
    <row r="52" spans="1:19" x14ac:dyDescent="0.25">
      <c r="A52" s="113"/>
      <c r="B52" s="114"/>
      <c r="C52" s="114"/>
      <c r="D52" s="114"/>
      <c r="E52" s="114"/>
      <c r="F52" s="114"/>
      <c r="G52" s="114"/>
      <c r="H52" s="114"/>
      <c r="I52" s="114"/>
      <c r="J52" s="114"/>
      <c r="K52" s="114"/>
      <c r="L52" s="114"/>
      <c r="M52" s="114"/>
      <c r="N52" s="114"/>
      <c r="O52" s="114"/>
      <c r="P52" s="114"/>
      <c r="Q52" s="114"/>
      <c r="R52" s="114"/>
      <c r="S52" s="115"/>
    </row>
    <row r="53" spans="1:19" x14ac:dyDescent="0.25">
      <c r="A53" s="113"/>
      <c r="B53" s="114"/>
      <c r="C53" s="114"/>
      <c r="D53" s="114"/>
      <c r="E53" s="114"/>
      <c r="F53" s="114"/>
      <c r="G53" s="114"/>
      <c r="H53" s="114"/>
      <c r="I53" s="114"/>
      <c r="J53" s="114"/>
      <c r="K53" s="114"/>
      <c r="L53" s="114"/>
      <c r="M53" s="114"/>
      <c r="N53" s="114"/>
      <c r="O53" s="114"/>
      <c r="P53" s="114"/>
      <c r="Q53" s="114"/>
      <c r="R53" s="114"/>
      <c r="S53" s="115"/>
    </row>
    <row r="54" spans="1:19" ht="13" thickBot="1" x14ac:dyDescent="0.3">
      <c r="A54" s="113"/>
      <c r="B54" s="114"/>
      <c r="C54" s="114"/>
      <c r="D54" s="114"/>
      <c r="E54" s="114"/>
      <c r="F54" s="114"/>
      <c r="G54" s="114"/>
      <c r="H54" s="114"/>
      <c r="I54" s="114"/>
      <c r="J54" s="114"/>
      <c r="K54" s="114"/>
      <c r="L54" s="114"/>
      <c r="M54" s="114"/>
      <c r="N54" s="114"/>
      <c r="O54" s="114"/>
      <c r="P54" s="114"/>
      <c r="Q54" s="114"/>
      <c r="R54" s="114"/>
      <c r="S54" s="115"/>
    </row>
    <row r="55" spans="1:19" s="107" customFormat="1" ht="21.65" customHeight="1" thickBot="1" x14ac:dyDescent="0.3">
      <c r="A55" s="119"/>
      <c r="B55" s="120"/>
      <c r="C55" s="120"/>
      <c r="D55" s="120"/>
      <c r="E55" s="121"/>
      <c r="F55" s="122" t="s">
        <v>30</v>
      </c>
      <c r="G55" s="123"/>
      <c r="H55" s="123"/>
      <c r="I55" s="124">
        <v>2025</v>
      </c>
      <c r="J55" s="123"/>
      <c r="K55" s="123"/>
      <c r="L55" s="123"/>
      <c r="M55" s="124">
        <v>2026</v>
      </c>
      <c r="N55" s="125"/>
      <c r="O55" s="120"/>
      <c r="P55" s="120"/>
      <c r="Q55" s="120"/>
      <c r="R55" s="120"/>
      <c r="S55" s="126"/>
    </row>
    <row r="56" spans="1:19" s="108" customFormat="1" ht="13.15" customHeight="1" thickBot="1" x14ac:dyDescent="0.35">
      <c r="A56" s="116"/>
      <c r="B56" s="117"/>
      <c r="C56" s="117"/>
      <c r="D56" s="117"/>
      <c r="E56" s="117"/>
      <c r="F56" s="117"/>
      <c r="G56" s="117"/>
      <c r="H56" s="117"/>
      <c r="I56" s="117"/>
      <c r="J56" s="117"/>
      <c r="K56" s="127"/>
      <c r="L56" s="127"/>
      <c r="M56" s="127"/>
      <c r="N56" s="127"/>
      <c r="O56" s="127"/>
      <c r="P56" s="127"/>
      <c r="Q56" s="127"/>
      <c r="R56" s="127"/>
      <c r="S56" s="128"/>
    </row>
    <row r="63" spans="1:19" x14ac:dyDescent="0.25">
      <c r="K63" s="100" t="s">
        <v>29</v>
      </c>
    </row>
    <row r="65" spans="9:9" x14ac:dyDescent="0.25">
      <c r="I65" s="109"/>
    </row>
  </sheetData>
  <printOptions horizontalCentered="1" verticalCentered="1"/>
  <pageMargins left="0" right="0" top="0.19685039370078741" bottom="0.19685039370078741" header="0.51181102362204722" footer="0.51181102362204722"/>
  <pageSetup paperSize="9" scale="94" orientation="portrait" horizontalDpi="4294967292" verticalDpi="300"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Deliveries in NI - 2026</vt:lpstr>
      <vt:lpstr>Deliveries in NI - 2025</vt:lpstr>
      <vt:lpstr>Graphs</vt:lpstr>
      <vt:lpstr>Graphs!Print_Area</vt:lpstr>
    </vt:vector>
  </TitlesOfParts>
  <Company>DARDNI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Pickett, David</cp:lastModifiedBy>
  <cp:lastPrinted>2015-10-30T12:39:44Z</cp:lastPrinted>
  <dcterms:created xsi:type="dcterms:W3CDTF">2006-03-14T09:05:56Z</dcterms:created>
  <dcterms:modified xsi:type="dcterms:W3CDTF">2026-08-07T11:48:26Z</dcterms:modified>
</cp:coreProperties>
</file>