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2352597\Documents\Offline Records (AE)\Nutrient ~ - Policy - Agricultural Economy - Economic Analysis - Environment\"/>
    </mc:Choice>
  </mc:AlternateContent>
  <xr:revisionPtr revIDLastSave="0" documentId="13_ncr:1_{DA68B65A-7A75-4CA9-876F-BFA988C2C752}" xr6:coauthVersionLast="47" xr6:coauthVersionMax="47" xr10:uidLastSave="{00000000-0000-0000-0000-000000000000}"/>
  <bookViews>
    <workbookView xWindow="28680" yWindow="-2925" windowWidth="29040" windowHeight="15720" xr2:uid="{36239537-B4AF-4E43-9127-D26208DA1CBE}"/>
  </bookViews>
  <sheets>
    <sheet name="Cover_sheet" sheetId="1" r:id="rId1"/>
    <sheet name="Contents" sheetId="2" r:id="rId2"/>
    <sheet name="N_Balance_(kg_per_ha)" sheetId="3" r:id="rId3"/>
    <sheet name="P_Balance_(kg_per_ha)"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J9" i="4" l="1"/>
  <c r="AI9" i="4"/>
  <c r="AH9" i="4"/>
  <c r="AG9" i="4"/>
  <c r="AF9" i="4"/>
  <c r="AE9" i="4"/>
  <c r="AD9" i="4"/>
  <c r="AC9" i="4"/>
  <c r="AB9" i="4"/>
  <c r="AA9" i="4"/>
  <c r="Z9" i="4"/>
  <c r="Y9" i="4"/>
  <c r="X9" i="4"/>
  <c r="W9" i="4"/>
  <c r="V9" i="4"/>
  <c r="U9" i="4"/>
  <c r="T9" i="4"/>
  <c r="S9" i="4"/>
  <c r="R9" i="4"/>
  <c r="Q9" i="4"/>
  <c r="P9" i="4"/>
  <c r="O9" i="4"/>
  <c r="N9" i="4"/>
  <c r="M9" i="4"/>
  <c r="L9" i="4"/>
  <c r="K9" i="4"/>
  <c r="J9" i="4"/>
  <c r="I9" i="4"/>
  <c r="H9" i="4"/>
  <c r="G9" i="4"/>
  <c r="F9" i="4"/>
  <c r="E9" i="4"/>
  <c r="D9" i="4"/>
  <c r="C9" i="4"/>
  <c r="AJ9" i="3" l="1"/>
  <c r="AI9" i="3"/>
  <c r="AH9" i="3"/>
  <c r="AG9" i="3"/>
  <c r="AF9" i="3"/>
  <c r="AE9" i="3"/>
  <c r="AD9" i="3"/>
  <c r="AC9" i="3"/>
  <c r="AB9" i="3"/>
  <c r="AA9" i="3"/>
  <c r="Z9" i="3"/>
  <c r="Y9" i="3"/>
  <c r="X9" i="3"/>
  <c r="W9" i="3"/>
  <c r="V9" i="3"/>
  <c r="U9" i="3"/>
  <c r="T9" i="3"/>
  <c r="S9" i="3"/>
  <c r="R9" i="3"/>
  <c r="Q9" i="3"/>
  <c r="P9" i="3"/>
  <c r="O9" i="3"/>
  <c r="N9" i="3"/>
  <c r="M9" i="3"/>
  <c r="L9" i="3"/>
  <c r="K9" i="3"/>
  <c r="J9" i="3"/>
  <c r="I9" i="3"/>
  <c r="H9" i="3"/>
  <c r="G9" i="3"/>
  <c r="F9" i="3"/>
  <c r="E9" i="3"/>
  <c r="D9" i="3"/>
  <c r="C9" i="3"/>
</calcChain>
</file>

<file path=xl/sharedStrings.xml><?xml version="1.0" encoding="utf-8"?>
<sst xmlns="http://schemas.openxmlformats.org/spreadsheetml/2006/main" count="109" uniqueCount="64">
  <si>
    <t>Overview</t>
  </si>
  <si>
    <t>Contact details</t>
  </si>
  <si>
    <t>aeb.econstats@daera-ni.gov.uk</t>
  </si>
  <si>
    <t>This worksheet contains one table.</t>
  </si>
  <si>
    <t>Table 1: Soil nitrogen balance with livestock feeds at 17% protein level</t>
  </si>
  <si>
    <t>Indicator variable</t>
  </si>
  <si>
    <t>Units</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</si>
  <si>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</si>
  <si>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</si>
  <si>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</si>
  <si>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</si>
  <si>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</si>
  <si>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</si>
  <si>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</si>
  <si>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</si>
  <si>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</si>
  <si>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</si>
  <si>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</si>
  <si>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</si>
  <si>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</si>
  <si>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</si>
  <si>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</si>
  <si>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</si>
  <si>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</si>
  <si>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</si>
  <si>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</si>
  <si>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</si>
  <si>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</si>
  <si>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</si>
  <si>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</si>
  <si>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</si>
  <si>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</si>
  <si>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</si>
  <si>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</si>
  <si>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</si>
  <si>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</si>
  <si>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</si>
  <si>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</si>
  <si>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</si>
  <si>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</si>
  <si>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Nitrogen input total</t>
  </si>
  <si>
    <t>kg/ha</t>
  </si>
  <si>
    <t>Nitrogen output total</t>
  </si>
  <si>
    <t>Nitrogen balance</t>
  </si>
  <si>
    <t>Return to Contents Page</t>
  </si>
  <si>
    <t>2024</t>
  </si>
  <si>
    <t>Phosphorus input total</t>
  </si>
  <si>
    <t>Phosphorus output total</t>
  </si>
  <si>
    <t>Phosphorus balance</t>
  </si>
  <si>
    <t>Table 2: Soil phosphorus balance</t>
  </si>
  <si>
    <t>© Crown copyright 2026</t>
  </si>
  <si>
    <t>Table of contents</t>
  </si>
  <si>
    <t>Sheet name</t>
  </si>
  <si>
    <t>Sheet description</t>
  </si>
  <si>
    <t>P_Balance_(kg_per_ha)</t>
  </si>
  <si>
    <t>N_Balance_(kg_per_ha)</t>
  </si>
  <si>
    <t>Publication date</t>
  </si>
  <si>
    <t>Soil nitrogen balance with livestock feeds at 17% protein level</t>
  </si>
  <si>
    <t>Soil phosphorus balance</t>
  </si>
  <si>
    <t>Northern Ireland, 1991 - 2024,  3 year averages</t>
  </si>
  <si>
    <t>Soil Nutrient Balances 1991-2024, Northern Ireland</t>
  </si>
  <si>
    <t>Source: Department of Agriculture, Environment and Rural Affairs, Northern Ireland</t>
  </si>
  <si>
    <t>This document contains soil nutrient balances for Northern Ireland agriculture. These balances measure the difference between nutrients within inputs (feeds and fertilisers) and outputs (crop and livestock products) of agriculture and thereby estimate the  nutrient loadings of nitrogen and phosphorus to agricultural soils. They provide a high-level indicator of farming’s pressure on the environment and of how that pressure is changing over time. The balances do not estimate the actual losses of nutrients to the environment, but significant nutrient surpluses are directly linked with losses to the environment.</t>
  </si>
  <si>
    <t>The data tables in this workbook were published on 28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</si>
</sst>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b/>
      <sz val="15"/>
      <color theme="3"/>
      <name val="Aptos Narrow"/>
      <family val="2"/>
      <scheme val="minor"/>
    </font>
    <font>
      <b/>
      <sz val="11"/>
      <color theme="1"/>
      <name val="Aptos Narrow"/>
      <family val="2"/>
      <scheme val="minor"/>
    </font>
    <font>
      <b/>
      <sz val="15"/>
      <color rgb="FF000000"/>
      <name val="Calibri"/>
      <family val="2"/>
    </font>
    <font>
      <b/>
      <sz val="22"/>
      <color rgb="FF000000"/>
      <name val="Calibri"/>
      <family val="2"/>
    </font>
    <font>
      <u/>
      <sz val="11"/>
      <color theme="10"/>
      <name val="Aptos Narrow"/>
      <family val="2"/>
      <scheme val="minor"/>
    </font>
    <font>
      <b/>
      <sz val="14"/>
      <color rgb="FF000000"/>
      <name val="Arial"/>
      <family val="2"/>
    </font>
    <font>
      <b/>
      <sz val="13"/>
      <color rgb="FF000000"/>
      <name val="Calibri"/>
      <family val="2"/>
    </font>
    <font>
      <b/>
      <sz val="12"/>
      <color rgb="FF000000"/>
      <name val="Calibri"/>
      <family val="2"/>
    </font>
    <font>
      <sz val="12"/>
      <color rgb="FF000000"/>
      <name val="Calibri"/>
      <family val="2"/>
    </font>
    <font>
      <u/>
      <sz val="11"/>
      <color rgb="FF0563C1"/>
      <name val="Calibri"/>
      <family val="2"/>
    </font>
    <font>
      <b/>
      <sz val="16"/>
      <color rgb="FF000000"/>
      <name val="Arial"/>
      <family val="2"/>
    </font>
    <font>
      <b/>
      <sz val="12"/>
      <color rgb="FF000000"/>
      <name val="Arial"/>
      <family val="2"/>
    </font>
  </fonts>
  <fills count="3">
    <fill>
      <patternFill patternType="none"/>
    </fill>
    <fill>
      <patternFill patternType="gray125"/>
    </fill>
    <fill>
      <patternFill patternType="solid">
        <fgColor rgb="FFBFBFBF"/>
        <bgColor rgb="FFBFBFBF"/>
      </patternFill>
    </fill>
  </fills>
  <borders count="11">
    <border>
      <left/>
      <right/>
      <top/>
      <bottom/>
      <diagonal/>
    </border>
    <border>
      <left/>
      <right/>
      <top/>
      <bottom style="thick">
        <color theme="4"/>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5">
    <xf numFmtId="0" fontId="0" fillId="0" borderId="0"/>
    <xf numFmtId="9" fontId="1" fillId="0" borderId="0" applyFont="0" applyFill="0" applyBorder="0" applyAlignment="0" applyProtection="0"/>
    <xf numFmtId="0" fontId="2" fillId="0" borderId="1" applyNumberFormat="0" applyFill="0" applyAlignment="0" applyProtection="0"/>
    <xf numFmtId="0" fontId="4" fillId="0" borderId="0" applyNumberFormat="0" applyFill="0" applyBorder="0" applyAlignment="0" applyProtection="0"/>
    <xf numFmtId="0" fontId="6" fillId="0" borderId="0" applyNumberFormat="0" applyFill="0" applyBorder="0" applyAlignment="0" applyProtection="0"/>
  </cellStyleXfs>
  <cellXfs count="25">
    <xf numFmtId="0" fontId="0" fillId="0" borderId="0" xfId="0"/>
    <xf numFmtId="0" fontId="5" fillId="0" borderId="0" xfId="3" applyFont="1" applyAlignment="1">
      <alignment vertical="center" wrapText="1"/>
    </xf>
    <xf numFmtId="0" fontId="0" fillId="0" borderId="0" xfId="0" applyAlignment="1">
      <alignment horizontal="left" wrapText="1"/>
    </xf>
    <xf numFmtId="0" fontId="7" fillId="0" borderId="0" xfId="0" applyFont="1" applyAlignment="1">
      <alignment horizontal="left" wrapText="1"/>
    </xf>
    <xf numFmtId="0" fontId="3" fillId="0" borderId="0" xfId="0" applyFont="1"/>
    <xf numFmtId="0" fontId="6" fillId="0" borderId="0" xfId="4"/>
    <xf numFmtId="0" fontId="9" fillId="0" borderId="0" xfId="0" applyFont="1"/>
    <xf numFmtId="0" fontId="9" fillId="2" borderId="2" xfId="0" applyFont="1" applyFill="1" applyBorder="1" applyAlignment="1">
      <alignment horizontal="left" vertical="center"/>
    </xf>
    <xf numFmtId="0" fontId="9" fillId="2" borderId="3" xfId="0" applyFont="1" applyFill="1" applyBorder="1" applyAlignment="1">
      <alignment horizontal="right" vertical="center"/>
    </xf>
    <xf numFmtId="0" fontId="9" fillId="2" borderId="4" xfId="0" applyFont="1" applyFill="1" applyBorder="1" applyAlignment="1">
      <alignment horizontal="right" vertical="center"/>
    </xf>
    <xf numFmtId="0" fontId="10" fillId="0" borderId="5" xfId="0" applyFont="1" applyBorder="1"/>
    <xf numFmtId="0" fontId="10" fillId="0" borderId="5" xfId="0" applyFont="1" applyBorder="1" applyAlignment="1">
      <alignment horizontal="left"/>
    </xf>
    <xf numFmtId="1" fontId="10" fillId="0" borderId="6" xfId="0" applyNumberFormat="1" applyFont="1" applyBorder="1" applyAlignment="1">
      <alignment horizontal="right" vertical="center"/>
    </xf>
    <xf numFmtId="1" fontId="10" fillId="0" borderId="7" xfId="0" applyNumberFormat="1" applyFont="1" applyBorder="1" applyAlignment="1">
      <alignment horizontal="right" vertical="center"/>
    </xf>
    <xf numFmtId="0" fontId="9" fillId="2" borderId="8" xfId="0" applyFont="1" applyFill="1" applyBorder="1" applyAlignment="1">
      <alignment horizontal="left" vertical="center"/>
    </xf>
    <xf numFmtId="1" fontId="9" fillId="2" borderId="9" xfId="0" applyNumberFormat="1" applyFont="1" applyFill="1" applyBorder="1" applyAlignment="1">
      <alignment horizontal="right" vertical="center"/>
    </xf>
    <xf numFmtId="1" fontId="9" fillId="2" borderId="10" xfId="0" applyNumberFormat="1" applyFont="1" applyFill="1" applyBorder="1" applyAlignment="1">
      <alignment horizontal="right" vertical="center"/>
    </xf>
    <xf numFmtId="0" fontId="11" fillId="0" borderId="0" xfId="4" applyFont="1" applyAlignment="1"/>
    <xf numFmtId="1" fontId="0" fillId="0" borderId="0" xfId="0" applyNumberFormat="1"/>
    <xf numFmtId="1" fontId="10" fillId="0" borderId="7" xfId="1" applyNumberFormat="1" applyFont="1" applyBorder="1"/>
    <xf numFmtId="1" fontId="1" fillId="0" borderId="6" xfId="1" applyNumberFormat="1" applyBorder="1"/>
    <xf numFmtId="0" fontId="12" fillId="0" borderId="0" xfId="0" applyFont="1" applyAlignment="1">
      <alignment horizontal="left"/>
    </xf>
    <xf numFmtId="0" fontId="13" fillId="0" borderId="0" xfId="0" applyFont="1" applyAlignment="1">
      <alignment horizontal="left" vertical="center" wrapText="1"/>
    </xf>
    <xf numFmtId="0" fontId="6" fillId="0" borderId="0" xfId="4" quotePrefix="1"/>
    <xf numFmtId="0" fontId="8" fillId="0" borderId="0" xfId="2" applyFont="1" applyBorder="1"/>
  </cellXfs>
  <cellStyles count="5">
    <cellStyle name="Heading 1" xfId="2" builtinId="16"/>
    <cellStyle name="Heading 1 2" xfId="3" xr:uid="{EA019594-7E47-4A32-A779-22D6BBA482F4}"/>
    <cellStyle name="Hyperlink" xfId="4"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527350-5113-41E9-9C66-44A19A61DDA9}" name="Table6.3" displayName="Table6.3" ref="A6:AJ9" totalsRowShown="0">
  <tableColumns count="36">
    <tableColumn id="1" xr3:uid="{71DF1568-2584-4EC5-B8F1-27428B45DEA5}" name="Indicator variable"/>
    <tableColumn id="2" xr3:uid="{3D8EF90D-3BAD-417F-85B3-1379A3952BF3}" name="Units"/>
    <tableColumn id="3" xr3:uid="{E6DA9BDC-6252-40B0-ABB1-2A8C8966E9B0}" name="1991"/>
    <tableColumn id="4" xr3:uid="{9417C6BC-65E1-4AA6-8198-A8594AFADFB2}" name="1992"/>
    <tableColumn id="5" xr3:uid="{735CA782-603D-4BDA-BFC8-DCDBE7E12899}" name="1993"/>
    <tableColumn id="6" xr3:uid="{297F0800-A205-4EBE-A998-31EB390A399E}" name="1994"/>
    <tableColumn id="7" xr3:uid="{DCD7A80F-5214-4970-8D38-3BCC3692D23A}" name="1995"/>
    <tableColumn id="8" xr3:uid="{F318F166-7D73-48E1-BBA0-16D21C8BF31F}" name="1996"/>
    <tableColumn id="9" xr3:uid="{6C4C10ED-F5B2-4385-8D2A-134971EDE45C}" name="1997"/>
    <tableColumn id="10" xr3:uid="{35C72A7A-765D-41F8-9548-ACD8A454C4FD}" name="1998"/>
    <tableColumn id="11" xr3:uid="{A69D8D9B-8A33-4877-A087-59E260018794}" name="1999"/>
    <tableColumn id="12" xr3:uid="{4ED5454F-A516-44EA-BF0C-A57CC9C070BF}" name="2000"/>
    <tableColumn id="13" xr3:uid="{EFA13CEC-AA04-4E88-8C47-223DA6FB9871}" name="2001"/>
    <tableColumn id="14" xr3:uid="{B64E00B1-FF29-4180-BDE7-B1FD699A593D}" name="2002"/>
    <tableColumn id="15" xr3:uid="{99572DA6-0786-4B7B-A2D1-6306F1DE637A}" name="2003"/>
    <tableColumn id="16" xr3:uid="{5DC3E4FA-787C-4A81-9E01-3653FAEF41B9}" name="2004"/>
    <tableColumn id="17" xr3:uid="{E8396C00-6426-44E1-9C7F-5955C5D0B039}" name="2005"/>
    <tableColumn id="18" xr3:uid="{0BDDA8E1-6383-4EFC-BB78-B5BA563F7CB7}" name="2006"/>
    <tableColumn id="19" xr3:uid="{100B5A63-509A-40C6-A02F-7E82D0B6366A}" name="2007"/>
    <tableColumn id="20" xr3:uid="{27593115-751C-4996-9F6E-0900759B9514}" name="2008"/>
    <tableColumn id="21" xr3:uid="{D6450F34-D03F-453F-926A-BEDE1CF7814B}" name="2009"/>
    <tableColumn id="22" xr3:uid="{B02005D1-2120-49A7-89A8-E5EC7764B848}" name="2010"/>
    <tableColumn id="23" xr3:uid="{8C720C07-AD90-4DF2-95BF-5F572924D0E2}" name="2011"/>
    <tableColumn id="24" xr3:uid="{334652AE-2044-4D22-8702-8DC90821A9F5}" name="2012"/>
    <tableColumn id="25" xr3:uid="{C621F371-C65E-4838-98DD-F551AD77CDC9}" name="2013"/>
    <tableColumn id="26" xr3:uid="{A31E6D9E-B31D-4285-ABEB-199F8DB14243}" name="2014"/>
    <tableColumn id="27" xr3:uid="{AFDB068F-D72D-4A32-AF57-5F01853C8959}" name="2015"/>
    <tableColumn id="28" xr3:uid="{DFF81284-03E4-456F-A4DA-535F3299E028}" name="2016"/>
    <tableColumn id="29" xr3:uid="{2B217DDC-0AB3-4CFA-811E-CB12342EEA7F}" name="2017"/>
    <tableColumn id="30" xr3:uid="{45764199-1BED-40CF-8F45-72F708D51BE2}" name="2018"/>
    <tableColumn id="31" xr3:uid="{89D3B81E-9E73-4504-80BA-2ADA91FE11B7}" name="2019"/>
    <tableColumn id="32" xr3:uid="{0DEC402C-BB00-450B-9C84-B55AE5318960}" name="2020"/>
    <tableColumn id="33" xr3:uid="{E795A78A-B73A-46CE-8487-B63464D655DA}" name="2021"/>
    <tableColumn id="34" xr3:uid="{3C57E629-2688-43A6-91B0-1C040108E7C8}" name="2022"/>
    <tableColumn id="35" xr3:uid="{CF98ACAC-0AE3-434E-B79C-6AD77EAA1599}" name="2023"/>
    <tableColumn id="36" xr3:uid="{00420FE5-C0BB-4E05-8EE4-970F2C12FA7C}" name="202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BCF534F-3A88-43A0-9B43-2E82559C0BB9}" name="Table6.33" displayName="Table6.33" ref="A6:AJ9" totalsRowShown="0">
  <tableColumns count="36">
    <tableColumn id="1" xr3:uid="{4A61FF0B-5D33-426D-A326-EC51C6BA8D7A}" name="Indicator variable"/>
    <tableColumn id="2" xr3:uid="{72CD1A3A-628E-48DD-97F1-71061B02E0B8}" name="Units"/>
    <tableColumn id="3" xr3:uid="{27A8E5BC-98F6-4F2B-88E1-970437510D5E}" name="1991"/>
    <tableColumn id="4" xr3:uid="{E94A5ECB-C113-456C-9755-E66462029C57}" name="1992"/>
    <tableColumn id="5" xr3:uid="{A9D47596-E784-46B1-8CE1-3D2DE4A04C67}" name="1993"/>
    <tableColumn id="6" xr3:uid="{B9798BD2-965E-41BA-BF9B-34584402857B}" name="1994"/>
    <tableColumn id="7" xr3:uid="{A1E507DC-CC53-4CD5-9AC3-7B27D55ED568}" name="1995"/>
    <tableColumn id="8" xr3:uid="{C244B646-00EE-4174-BA9F-F2A9CED3EA4D}" name="1996"/>
    <tableColumn id="9" xr3:uid="{E2C18B99-D3CC-4498-B1AF-3DA9A50BF931}" name="1997"/>
    <tableColumn id="10" xr3:uid="{CD1B06F8-325C-4580-8ACB-D07767D9AFF4}" name="1998"/>
    <tableColumn id="11" xr3:uid="{0C7C97F0-2F49-4701-A7E4-4B94D61D5B2B}" name="1999"/>
    <tableColumn id="12" xr3:uid="{1BE46A44-5C23-4CB6-9D54-115EBBF246C1}" name="2000"/>
    <tableColumn id="13" xr3:uid="{544203DE-F769-4041-ADAC-8C5864BDDE21}" name="2001"/>
    <tableColumn id="14" xr3:uid="{F91AFD09-DA1B-4272-8875-3EF5AFAC81E3}" name="2002"/>
    <tableColumn id="15" xr3:uid="{56575F50-7B97-4B8D-BF01-655FFF5BD1F3}" name="2003"/>
    <tableColumn id="16" xr3:uid="{E1065379-2FA0-4DE6-9762-844C13EA554E}" name="2004"/>
    <tableColumn id="17" xr3:uid="{1D733FD6-55FD-4FAD-BA6B-2CE7F4790125}" name="2005"/>
    <tableColumn id="18" xr3:uid="{3ED00B3A-3AB9-445E-B354-C0B4CC4A3565}" name="2006"/>
    <tableColumn id="19" xr3:uid="{043AD12A-FB55-4329-B3C7-4A8EF95BCE0A}" name="2007"/>
    <tableColumn id="20" xr3:uid="{28CE5CA8-A476-4EC2-972D-5381572ED766}" name="2008"/>
    <tableColumn id="21" xr3:uid="{677B25D2-8834-4B02-A621-2F4B6329496E}" name="2009"/>
    <tableColumn id="22" xr3:uid="{7BC1C044-3AA7-4077-ADB0-19A52B4B74CC}" name="2010"/>
    <tableColumn id="23" xr3:uid="{60C627E9-8339-4CFC-9495-ECB0D4639D3F}" name="2011"/>
    <tableColumn id="24" xr3:uid="{32012730-F6BF-4446-80AF-B55E6A5B5727}" name="2012"/>
    <tableColumn id="25" xr3:uid="{9CECDE04-E8CD-4DCF-9E04-2BAC7507C565}" name="2013"/>
    <tableColumn id="26" xr3:uid="{67F198D9-B331-4211-8E54-7F600E159B96}" name="2014"/>
    <tableColumn id="27" xr3:uid="{5DECF6F2-79D5-46E1-A36A-2A6E4DF32E73}" name="2015"/>
    <tableColumn id="28" xr3:uid="{672A024E-F9FB-4CFA-90EF-96DC8F69479B}" name="2016"/>
    <tableColumn id="29" xr3:uid="{27F80148-C7F6-4F71-B01B-6AF196001E9D}" name="2017"/>
    <tableColumn id="30" xr3:uid="{6BFBC8EF-D6B4-49F3-BAB6-05CDF76F1795}" name="2018"/>
    <tableColumn id="31" xr3:uid="{BAB4F2E8-CFD5-42D8-8F02-FCA80C8FCE9F}" name="2019"/>
    <tableColumn id="32" xr3:uid="{229F2F1C-5F70-4F36-A720-7B9042275591}" name="2020"/>
    <tableColumn id="33" xr3:uid="{AF1AF70C-3708-40FE-BF81-F0DF66C2CE0B}" name="2021"/>
    <tableColumn id="34" xr3:uid="{E923D938-7CFE-403F-9260-D8F5C09B7A42}" name="2022"/>
    <tableColumn id="35" xr3:uid="{FAA46796-0943-4C67-AF23-37BEF580D054}" name="2023"/>
    <tableColumn id="36" xr3:uid="{929BD4E8-5F99-4A3E-B5FC-3968930EE721}" name="202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eb.econstats@daera-ni.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1D3F-1F1B-409D-A0E2-938AD0A1CEC9}">
  <dimension ref="A1:A15"/>
  <sheetViews>
    <sheetView tabSelected="1" zoomScale="145" zoomScaleNormal="145" workbookViewId="0"/>
  </sheetViews>
  <sheetFormatPr defaultRowHeight="14.5" x14ac:dyDescent="0.35"/>
  <cols>
    <col min="1" max="1" width="112.08984375" customWidth="1"/>
  </cols>
  <sheetData>
    <row r="1" spans="1:1" ht="26" customHeight="1" x14ac:dyDescent="0.35">
      <c r="A1" s="1" t="s">
        <v>60</v>
      </c>
    </row>
    <row r="2" spans="1:1" ht="18" x14ac:dyDescent="0.4">
      <c r="A2" s="3" t="s">
        <v>0</v>
      </c>
    </row>
    <row r="3" spans="1:1" ht="75.5" customHeight="1" x14ac:dyDescent="0.35">
      <c r="A3" s="2" t="s">
        <v>62</v>
      </c>
    </row>
    <row r="5" spans="1:1" x14ac:dyDescent="0.35">
      <c r="A5" s="4" t="s">
        <v>56</v>
      </c>
    </row>
    <row r="6" spans="1:1" x14ac:dyDescent="0.35">
      <c r="A6" t="s">
        <v>63</v>
      </c>
    </row>
    <row r="8" spans="1:1" x14ac:dyDescent="0.35">
      <c r="A8" s="4" t="s">
        <v>1</v>
      </c>
    </row>
    <row r="9" spans="1:1" x14ac:dyDescent="0.35">
      <c r="A9" s="5" t="s">
        <v>2</v>
      </c>
    </row>
    <row r="15" spans="1:1" x14ac:dyDescent="0.35">
      <c r="A15" s="2" t="s">
        <v>50</v>
      </c>
    </row>
  </sheetData>
  <hyperlinks>
    <hyperlink ref="A9" r:id="rId1" xr:uid="{D1734D57-6E3B-408F-B8D1-7BA7E80B49A5}"/>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FF939-9873-448F-BF07-FEBFF4592039}">
  <dimension ref="A1:B5"/>
  <sheetViews>
    <sheetView workbookViewId="0">
      <selection activeCell="A5" sqref="A5"/>
    </sheetView>
  </sheetViews>
  <sheetFormatPr defaultRowHeight="14.5" x14ac:dyDescent="0.35"/>
  <cols>
    <col min="1" max="1" width="28.26953125" customWidth="1"/>
    <col min="2" max="2" width="59.08984375" customWidth="1"/>
  </cols>
  <sheetData>
    <row r="1" spans="1:2" ht="20" x14ac:dyDescent="0.4">
      <c r="A1" s="21" t="s">
        <v>51</v>
      </c>
    </row>
    <row r="3" spans="1:2" ht="15.5" x14ac:dyDescent="0.35">
      <c r="A3" s="22" t="s">
        <v>52</v>
      </c>
      <c r="B3" s="22" t="s">
        <v>53</v>
      </c>
    </row>
    <row r="4" spans="1:2" x14ac:dyDescent="0.35">
      <c r="A4" s="23" t="s">
        <v>55</v>
      </c>
      <c r="B4" t="s">
        <v>57</v>
      </c>
    </row>
    <row r="5" spans="1:2" x14ac:dyDescent="0.35">
      <c r="A5" s="23" t="s">
        <v>54</v>
      </c>
      <c r="B5" t="s">
        <v>58</v>
      </c>
    </row>
  </sheetData>
  <hyperlinks>
    <hyperlink ref="A5" location="'P_Balance_(kg_per_ha)'!A1" display="'P_Balance_(kg_per_ha)'!A1" xr:uid="{41DA4D31-9F17-4267-B847-D3F00C602C8D}"/>
    <hyperlink ref="A4" location="'N_Balance_(kg_per_ha)'!A1" display="'N_Balance_(kg_per_ha)'!A1" xr:uid="{66864C47-046E-4BE6-A66C-ADD311088A26}"/>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F7CB9-0677-47BD-9E9B-04120892D385}">
  <dimension ref="A1:AJ10"/>
  <sheetViews>
    <sheetView workbookViewId="0"/>
  </sheetViews>
  <sheetFormatPr defaultRowHeight="14.5" x14ac:dyDescent="0.35"/>
  <cols>
    <col min="1" max="1" width="19.7265625" customWidth="1"/>
  </cols>
  <sheetData>
    <row r="1" spans="1:36" ht="17" x14ac:dyDescent="0.4">
      <c r="A1" s="24" t="s">
        <v>4</v>
      </c>
      <c r="B1" s="6"/>
    </row>
    <row r="2" spans="1:36" ht="15.5" x14ac:dyDescent="0.35">
      <c r="A2" t="s">
        <v>59</v>
      </c>
      <c r="B2" s="6"/>
    </row>
    <row r="3" spans="1:36" x14ac:dyDescent="0.35">
      <c r="A3" t="s">
        <v>3</v>
      </c>
    </row>
    <row r="4" spans="1:36" x14ac:dyDescent="0.35">
      <c r="A4" t="s">
        <v>61</v>
      </c>
    </row>
    <row r="6" spans="1:36" ht="15.5" x14ac:dyDescent="0.35">
      <c r="A6" s="7" t="s">
        <v>5</v>
      </c>
      <c r="B6" s="7" t="s">
        <v>6</v>
      </c>
      <c r="C6" s="8" t="s">
        <v>7</v>
      </c>
      <c r="D6" s="8" t="s">
        <v>8</v>
      </c>
      <c r="E6" s="8" t="s">
        <v>9</v>
      </c>
      <c r="F6" s="8" t="s">
        <v>10</v>
      </c>
      <c r="G6" s="8" t="s">
        <v>11</v>
      </c>
      <c r="H6" s="8" t="s">
        <v>12</v>
      </c>
      <c r="I6" s="8" t="s">
        <v>13</v>
      </c>
      <c r="J6" s="8" t="s">
        <v>14</v>
      </c>
      <c r="K6" s="8" t="s">
        <v>15</v>
      </c>
      <c r="L6" s="8" t="s">
        <v>16</v>
      </c>
      <c r="M6" s="8" t="s">
        <v>17</v>
      </c>
      <c r="N6" s="8" t="s">
        <v>18</v>
      </c>
      <c r="O6" s="8" t="s">
        <v>19</v>
      </c>
      <c r="P6" s="8" t="s">
        <v>20</v>
      </c>
      <c r="Q6" s="8" t="s">
        <v>21</v>
      </c>
      <c r="R6" s="8" t="s">
        <v>22</v>
      </c>
      <c r="S6" s="8" t="s">
        <v>23</v>
      </c>
      <c r="T6" s="8" t="s">
        <v>24</v>
      </c>
      <c r="U6" s="8" t="s">
        <v>25</v>
      </c>
      <c r="V6" s="8" t="s">
        <v>26</v>
      </c>
      <c r="W6" s="8" t="s">
        <v>27</v>
      </c>
      <c r="X6" s="8" t="s">
        <v>28</v>
      </c>
      <c r="Y6" s="8" t="s">
        <v>29</v>
      </c>
      <c r="Z6" s="8" t="s">
        <v>30</v>
      </c>
      <c r="AA6" s="8" t="s">
        <v>31</v>
      </c>
      <c r="AB6" s="8" t="s">
        <v>32</v>
      </c>
      <c r="AC6" s="8" t="s">
        <v>33</v>
      </c>
      <c r="AD6" s="8" t="s">
        <v>34</v>
      </c>
      <c r="AE6" s="9" t="s">
        <v>35</v>
      </c>
      <c r="AF6" s="8" t="s">
        <v>36</v>
      </c>
      <c r="AG6" s="8" t="s">
        <v>37</v>
      </c>
      <c r="AH6" s="8" t="s">
        <v>38</v>
      </c>
      <c r="AI6" s="8" t="s">
        <v>39</v>
      </c>
      <c r="AJ6" s="8" t="s">
        <v>45</v>
      </c>
    </row>
    <row r="7" spans="1:36" ht="15.5" x14ac:dyDescent="0.35">
      <c r="A7" s="10" t="s">
        <v>40</v>
      </c>
      <c r="B7" s="11" t="s">
        <v>41</v>
      </c>
      <c r="C7" s="12">
        <v>166.80324122579398</v>
      </c>
      <c r="D7" s="12">
        <v>169.25557001394012</v>
      </c>
      <c r="E7" s="12">
        <v>178.33504179451208</v>
      </c>
      <c r="F7" s="12">
        <v>189.44207405557208</v>
      </c>
      <c r="G7" s="12">
        <v>196.01280775850691</v>
      </c>
      <c r="H7" s="12">
        <v>190.98555298449608</v>
      </c>
      <c r="I7" s="12">
        <v>182.74541081980979</v>
      </c>
      <c r="J7" s="12">
        <v>180.33819874205929</v>
      </c>
      <c r="K7" s="12">
        <v>180.90678245171139</v>
      </c>
      <c r="L7" s="12">
        <v>178.80977031362241</v>
      </c>
      <c r="M7" s="12">
        <v>175.41990795412417</v>
      </c>
      <c r="N7" s="12">
        <v>176.52002685053358</v>
      </c>
      <c r="O7" s="12">
        <v>178.69597084848712</v>
      </c>
      <c r="P7" s="12">
        <v>176.60927490834771</v>
      </c>
      <c r="Q7" s="12">
        <v>170.31686192484119</v>
      </c>
      <c r="R7" s="12">
        <v>165.616525697318</v>
      </c>
      <c r="S7" s="12">
        <v>161.82723305498493</v>
      </c>
      <c r="T7" s="12">
        <v>153.97729154355844</v>
      </c>
      <c r="U7" s="12">
        <v>158.72011219737908</v>
      </c>
      <c r="V7" s="12">
        <v>157.05253626719136</v>
      </c>
      <c r="W7" s="12">
        <v>165.28435682892945</v>
      </c>
      <c r="X7" s="12">
        <v>167.35638401269117</v>
      </c>
      <c r="Y7" s="12">
        <v>171.24489856990922</v>
      </c>
      <c r="Z7" s="12">
        <v>169.89387070969084</v>
      </c>
      <c r="AA7" s="12">
        <v>166.02846933604931</v>
      </c>
      <c r="AB7" s="12">
        <v>174.35916219539834</v>
      </c>
      <c r="AC7" s="12">
        <v>182.59445172688012</v>
      </c>
      <c r="AD7" s="12">
        <v>185.20022480670369</v>
      </c>
      <c r="AE7" s="13">
        <v>184.59609262766949</v>
      </c>
      <c r="AF7" s="13">
        <v>182.70429631104921</v>
      </c>
      <c r="AG7" s="13">
        <v>179.63550213627457</v>
      </c>
      <c r="AH7" s="19">
        <v>170.73142098052202</v>
      </c>
      <c r="AI7" s="20">
        <v>170.83972511785737</v>
      </c>
      <c r="AJ7" s="20">
        <v>183.21961324784891</v>
      </c>
    </row>
    <row r="8" spans="1:36" ht="15.5" x14ac:dyDescent="0.35">
      <c r="A8" s="10" t="s">
        <v>42</v>
      </c>
      <c r="B8" s="11" t="s">
        <v>41</v>
      </c>
      <c r="C8" s="12">
        <v>27.587566411535359</v>
      </c>
      <c r="D8" s="12">
        <v>27.602140200218141</v>
      </c>
      <c r="E8" s="12">
        <v>27.860637808999424</v>
      </c>
      <c r="F8" s="12">
        <v>29.072294769895233</v>
      </c>
      <c r="G8" s="12">
        <v>31.145150381744429</v>
      </c>
      <c r="H8" s="12">
        <v>32.308108301738137</v>
      </c>
      <c r="I8" s="12">
        <v>32.518483829361422</v>
      </c>
      <c r="J8" s="12">
        <v>31.907178181183156</v>
      </c>
      <c r="K8" s="12">
        <v>31.775972510008959</v>
      </c>
      <c r="L8" s="12">
        <v>31.443536627616989</v>
      </c>
      <c r="M8" s="12">
        <v>31.60907804692113</v>
      </c>
      <c r="N8" s="12">
        <v>31.652844017086384</v>
      </c>
      <c r="O8" s="12">
        <v>32.413625828535004</v>
      </c>
      <c r="P8" s="12">
        <v>33.394758493983481</v>
      </c>
      <c r="Q8" s="12">
        <v>34.345860666751229</v>
      </c>
      <c r="R8" s="12">
        <v>35.179662874545159</v>
      </c>
      <c r="S8" s="12">
        <v>35.453429964498682</v>
      </c>
      <c r="T8" s="12">
        <v>35.586464694349246</v>
      </c>
      <c r="U8" s="12">
        <v>35.847798725227079</v>
      </c>
      <c r="V8" s="12">
        <v>36.742079183562225</v>
      </c>
      <c r="W8" s="12">
        <v>37.737451323612412</v>
      </c>
      <c r="X8" s="12">
        <v>38.088322646322005</v>
      </c>
      <c r="Y8" s="12">
        <v>38.590066593428496</v>
      </c>
      <c r="Z8" s="12">
        <v>39.527912685695853</v>
      </c>
      <c r="AA8" s="12">
        <v>40.595332789723024</v>
      </c>
      <c r="AB8" s="12">
        <v>41.403783760360454</v>
      </c>
      <c r="AC8" s="12">
        <v>42.072848001509065</v>
      </c>
      <c r="AD8" s="12">
        <v>42.744145459098178</v>
      </c>
      <c r="AE8" s="13">
        <v>43.124552698597903</v>
      </c>
      <c r="AF8" s="13">
        <v>43.700450645883699</v>
      </c>
      <c r="AG8" s="13">
        <v>44.366080143701332</v>
      </c>
      <c r="AH8" s="19">
        <v>44.906048175090774</v>
      </c>
      <c r="AI8" s="20">
        <v>45.519824714816458</v>
      </c>
      <c r="AJ8" s="20">
        <v>46.412618021733607</v>
      </c>
    </row>
    <row r="9" spans="1:36" ht="19.5" customHeight="1" x14ac:dyDescent="0.35">
      <c r="A9" s="14" t="s">
        <v>43</v>
      </c>
      <c r="B9" s="14" t="s">
        <v>41</v>
      </c>
      <c r="C9" s="15">
        <f t="shared" ref="C9:AI9" si="0">C7-C8</f>
        <v>139.21567481425862</v>
      </c>
      <c r="D9" s="15">
        <f t="shared" si="0"/>
        <v>141.65342981372197</v>
      </c>
      <c r="E9" s="15">
        <f t="shared" si="0"/>
        <v>150.47440398551265</v>
      </c>
      <c r="F9" s="15">
        <f t="shared" si="0"/>
        <v>160.36977928567686</v>
      </c>
      <c r="G9" s="15">
        <f t="shared" si="0"/>
        <v>164.86765737676248</v>
      </c>
      <c r="H9" s="15">
        <f t="shared" si="0"/>
        <v>158.67744468275794</v>
      </c>
      <c r="I9" s="15">
        <f t="shared" si="0"/>
        <v>150.22692699044836</v>
      </c>
      <c r="J9" s="15">
        <f t="shared" si="0"/>
        <v>148.43102056087614</v>
      </c>
      <c r="K9" s="15">
        <f t="shared" si="0"/>
        <v>149.13080994170244</v>
      </c>
      <c r="L9" s="15">
        <f t="shared" si="0"/>
        <v>147.36623368600542</v>
      </c>
      <c r="M9" s="15">
        <f t="shared" si="0"/>
        <v>143.81082990720304</v>
      </c>
      <c r="N9" s="15">
        <f t="shared" si="0"/>
        <v>144.8671828334472</v>
      </c>
      <c r="O9" s="15">
        <f t="shared" si="0"/>
        <v>146.28234501995212</v>
      </c>
      <c r="P9" s="15">
        <f t="shared" si="0"/>
        <v>143.21451641436423</v>
      </c>
      <c r="Q9" s="15">
        <f t="shared" si="0"/>
        <v>135.97100125808996</v>
      </c>
      <c r="R9" s="15">
        <f t="shared" si="0"/>
        <v>130.43686282277284</v>
      </c>
      <c r="S9" s="15">
        <f t="shared" si="0"/>
        <v>126.37380309048625</v>
      </c>
      <c r="T9" s="15">
        <f t="shared" si="0"/>
        <v>118.39082684920919</v>
      </c>
      <c r="U9" s="15">
        <f t="shared" si="0"/>
        <v>122.872313472152</v>
      </c>
      <c r="V9" s="15">
        <f t="shared" si="0"/>
        <v>120.31045708362913</v>
      </c>
      <c r="W9" s="15">
        <f t="shared" si="0"/>
        <v>127.54690550531703</v>
      </c>
      <c r="X9" s="15">
        <f t="shared" si="0"/>
        <v>129.26806136636915</v>
      </c>
      <c r="Y9" s="15">
        <f t="shared" si="0"/>
        <v>132.65483197648072</v>
      </c>
      <c r="Z9" s="15">
        <f t="shared" si="0"/>
        <v>130.36595802399501</v>
      </c>
      <c r="AA9" s="15">
        <f t="shared" si="0"/>
        <v>125.4331365463263</v>
      </c>
      <c r="AB9" s="15">
        <f t="shared" si="0"/>
        <v>132.95537843503789</v>
      </c>
      <c r="AC9" s="15">
        <f t="shared" si="0"/>
        <v>140.52160372537105</v>
      </c>
      <c r="AD9" s="15">
        <f t="shared" si="0"/>
        <v>142.45607934760551</v>
      </c>
      <c r="AE9" s="15">
        <f t="shared" si="0"/>
        <v>141.47153992907158</v>
      </c>
      <c r="AF9" s="15">
        <f t="shared" si="0"/>
        <v>139.0038456651655</v>
      </c>
      <c r="AG9" s="16">
        <f t="shared" si="0"/>
        <v>135.26942199257323</v>
      </c>
      <c r="AH9" s="16">
        <f t="shared" si="0"/>
        <v>125.82537280543124</v>
      </c>
      <c r="AI9" s="16">
        <f t="shared" si="0"/>
        <v>125.31990040304092</v>
      </c>
      <c r="AJ9" s="16">
        <f t="shared" ref="AJ9" si="1">AJ7-AJ8</f>
        <v>136.8069952261153</v>
      </c>
    </row>
    <row r="10" spans="1:36" x14ac:dyDescent="0.35">
      <c r="A10" s="17" t="s">
        <v>44</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row>
  </sheetData>
  <hyperlinks>
    <hyperlink ref="A10" location="Contents!A1" display="Return to Contents Page" xr:uid="{C4DAAEC0-2148-475A-B7E4-92AFCBDC654D}"/>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1A2DE-848B-4351-8E76-0E83FCCA9729}">
  <dimension ref="A1:AJ10"/>
  <sheetViews>
    <sheetView workbookViewId="0"/>
  </sheetViews>
  <sheetFormatPr defaultRowHeight="14.5" x14ac:dyDescent="0.35"/>
  <cols>
    <col min="1" max="1" width="22.90625" customWidth="1"/>
  </cols>
  <sheetData>
    <row r="1" spans="1:36" ht="17" x14ac:dyDescent="0.4">
      <c r="A1" s="24" t="s">
        <v>49</v>
      </c>
      <c r="B1" s="6"/>
    </row>
    <row r="2" spans="1:36" ht="15.5" x14ac:dyDescent="0.35">
      <c r="A2" t="s">
        <v>59</v>
      </c>
      <c r="B2" s="6"/>
    </row>
    <row r="3" spans="1:36" x14ac:dyDescent="0.35">
      <c r="A3" t="s">
        <v>3</v>
      </c>
    </row>
    <row r="4" spans="1:36" x14ac:dyDescent="0.35">
      <c r="A4" t="s">
        <v>61</v>
      </c>
    </row>
    <row r="6" spans="1:36" ht="15.5" x14ac:dyDescent="0.35">
      <c r="A6" s="7" t="s">
        <v>5</v>
      </c>
      <c r="B6" s="7" t="s">
        <v>6</v>
      </c>
      <c r="C6" s="8" t="s">
        <v>7</v>
      </c>
      <c r="D6" s="8" t="s">
        <v>8</v>
      </c>
      <c r="E6" s="8" t="s">
        <v>9</v>
      </c>
      <c r="F6" s="8" t="s">
        <v>10</v>
      </c>
      <c r="G6" s="8" t="s">
        <v>11</v>
      </c>
      <c r="H6" s="8" t="s">
        <v>12</v>
      </c>
      <c r="I6" s="8" t="s">
        <v>13</v>
      </c>
      <c r="J6" s="8" t="s">
        <v>14</v>
      </c>
      <c r="K6" s="8" t="s">
        <v>15</v>
      </c>
      <c r="L6" s="8" t="s">
        <v>16</v>
      </c>
      <c r="M6" s="8" t="s">
        <v>17</v>
      </c>
      <c r="N6" s="8" t="s">
        <v>18</v>
      </c>
      <c r="O6" s="8" t="s">
        <v>19</v>
      </c>
      <c r="P6" s="8" t="s">
        <v>20</v>
      </c>
      <c r="Q6" s="8" t="s">
        <v>21</v>
      </c>
      <c r="R6" s="8" t="s">
        <v>22</v>
      </c>
      <c r="S6" s="8" t="s">
        <v>23</v>
      </c>
      <c r="T6" s="8" t="s">
        <v>24</v>
      </c>
      <c r="U6" s="8" t="s">
        <v>25</v>
      </c>
      <c r="V6" s="8" t="s">
        <v>26</v>
      </c>
      <c r="W6" s="8" t="s">
        <v>27</v>
      </c>
      <c r="X6" s="8" t="s">
        <v>28</v>
      </c>
      <c r="Y6" s="8" t="s">
        <v>29</v>
      </c>
      <c r="Z6" s="8" t="s">
        <v>30</v>
      </c>
      <c r="AA6" s="8" t="s">
        <v>31</v>
      </c>
      <c r="AB6" s="8" t="s">
        <v>32</v>
      </c>
      <c r="AC6" s="8" t="s">
        <v>33</v>
      </c>
      <c r="AD6" s="8" t="s">
        <v>34</v>
      </c>
      <c r="AE6" s="9" t="s">
        <v>35</v>
      </c>
      <c r="AF6" s="8" t="s">
        <v>36</v>
      </c>
      <c r="AG6" s="8" t="s">
        <v>37</v>
      </c>
      <c r="AH6" s="8" t="s">
        <v>38</v>
      </c>
      <c r="AI6" s="8" t="s">
        <v>39</v>
      </c>
      <c r="AJ6" s="8" t="s">
        <v>45</v>
      </c>
    </row>
    <row r="7" spans="1:36" ht="15.5" x14ac:dyDescent="0.35">
      <c r="A7" s="10" t="s">
        <v>46</v>
      </c>
      <c r="B7" s="11" t="s">
        <v>41</v>
      </c>
      <c r="C7" s="12">
        <v>22.373925324062828</v>
      </c>
      <c r="D7" s="12">
        <v>22.192784794691722</v>
      </c>
      <c r="E7" s="12">
        <v>22.922474561569516</v>
      </c>
      <c r="F7" s="12">
        <v>24.276144798951577</v>
      </c>
      <c r="G7" s="12">
        <v>25.25238208553505</v>
      </c>
      <c r="H7" s="12">
        <v>24.81525236630128</v>
      </c>
      <c r="I7" s="12">
        <v>23.352563421127496</v>
      </c>
      <c r="J7" s="12">
        <v>22.519737133957062</v>
      </c>
      <c r="K7" s="12">
        <v>22.355973722332493</v>
      </c>
      <c r="L7" s="12">
        <v>22.382401810568354</v>
      </c>
      <c r="M7" s="12">
        <v>22.434837881806384</v>
      </c>
      <c r="N7" s="12">
        <v>23.240253585859296</v>
      </c>
      <c r="O7" s="12">
        <v>23.442447754173639</v>
      </c>
      <c r="P7" s="12">
        <v>23.075947711825503</v>
      </c>
      <c r="Q7" s="12">
        <v>22.049502751018622</v>
      </c>
      <c r="R7" s="12">
        <v>20.839637288975663</v>
      </c>
      <c r="S7" s="12">
        <v>18.992547806821364</v>
      </c>
      <c r="T7" s="12">
        <v>17.079857811010317</v>
      </c>
      <c r="U7" s="12">
        <v>16.776807588729721</v>
      </c>
      <c r="V7" s="12">
        <v>16.849515771772968</v>
      </c>
      <c r="W7" s="12">
        <v>17.526286820926163</v>
      </c>
      <c r="X7" s="12">
        <v>18.124773387255686</v>
      </c>
      <c r="Y7" s="12">
        <v>18.906999809973303</v>
      </c>
      <c r="Z7" s="12">
        <v>19.013540339294408</v>
      </c>
      <c r="AA7" s="12">
        <v>18.397014719103712</v>
      </c>
      <c r="AB7" s="12">
        <v>18.759946202569434</v>
      </c>
      <c r="AC7" s="12">
        <v>19.63509161340183</v>
      </c>
      <c r="AD7" s="12">
        <v>20.229075291446112</v>
      </c>
      <c r="AE7" s="13">
        <v>20.122586614000387</v>
      </c>
      <c r="AF7" s="13">
        <v>19.566183547091214</v>
      </c>
      <c r="AG7" s="13">
        <v>18.940787132201194</v>
      </c>
      <c r="AH7" s="19">
        <v>18.247780934145087</v>
      </c>
      <c r="AI7" s="20">
        <v>18.518577217092759</v>
      </c>
      <c r="AJ7" s="20">
        <v>19.672216290554086</v>
      </c>
    </row>
    <row r="8" spans="1:36" ht="15.5" x14ac:dyDescent="0.35">
      <c r="A8" s="10" t="s">
        <v>47</v>
      </c>
      <c r="B8" s="11" t="s">
        <v>41</v>
      </c>
      <c r="C8" s="12">
        <v>6.0518973801371168</v>
      </c>
      <c r="D8" s="12">
        <v>6.0712725849554028</v>
      </c>
      <c r="E8" s="12">
        <v>6.1400185800752558</v>
      </c>
      <c r="F8" s="12">
        <v>6.3679827062598262</v>
      </c>
      <c r="G8" s="12">
        <v>6.8049444103584023</v>
      </c>
      <c r="H8" s="12">
        <v>7.0093376085384564</v>
      </c>
      <c r="I8" s="12">
        <v>7.0601454327544486</v>
      </c>
      <c r="J8" s="12">
        <v>6.9187434963165018</v>
      </c>
      <c r="K8" s="12">
        <v>6.8980267070222112</v>
      </c>
      <c r="L8" s="12">
        <v>6.8084572974447113</v>
      </c>
      <c r="M8" s="12">
        <v>6.8515230681706676</v>
      </c>
      <c r="N8" s="12">
        <v>6.8807680601322163</v>
      </c>
      <c r="O8" s="12">
        <v>7.0949510532205435</v>
      </c>
      <c r="P8" s="12">
        <v>7.33426423607954</v>
      </c>
      <c r="Q8" s="12">
        <v>7.549841682270686</v>
      </c>
      <c r="R8" s="12">
        <v>7.7403862027523767</v>
      </c>
      <c r="S8" s="12">
        <v>7.7771035904807668</v>
      </c>
      <c r="T8" s="12">
        <v>7.7935841304824711</v>
      </c>
      <c r="U8" s="12">
        <v>7.8060301448176119</v>
      </c>
      <c r="V8" s="12">
        <v>7.9720759058148074</v>
      </c>
      <c r="W8" s="12">
        <v>8.1702498328050979</v>
      </c>
      <c r="X8" s="12">
        <v>8.2478491725959131</v>
      </c>
      <c r="Y8" s="12">
        <v>8.3373135287951374</v>
      </c>
      <c r="Z8" s="12">
        <v>8.496807797425447</v>
      </c>
      <c r="AA8" s="12">
        <v>8.710364999863069</v>
      </c>
      <c r="AB8" s="12">
        <v>8.8922550077455806</v>
      </c>
      <c r="AC8" s="12">
        <v>9.0659931794684923</v>
      </c>
      <c r="AD8" s="12">
        <v>9.1853658625995021</v>
      </c>
      <c r="AE8" s="13">
        <v>9.2471158595889591</v>
      </c>
      <c r="AF8" s="13">
        <v>9.3365430411281594</v>
      </c>
      <c r="AG8" s="13">
        <v>9.4805095239344492</v>
      </c>
      <c r="AH8" s="19">
        <v>9.5977482448600622</v>
      </c>
      <c r="AI8" s="20">
        <v>9.7470349851116893</v>
      </c>
      <c r="AJ8" s="20">
        <v>9.8908991012539236</v>
      </c>
    </row>
    <row r="9" spans="1:36" ht="19.5" customHeight="1" x14ac:dyDescent="0.35">
      <c r="A9" s="14" t="s">
        <v>48</v>
      </c>
      <c r="B9" s="14" t="s">
        <v>41</v>
      </c>
      <c r="C9" s="15">
        <f t="shared" ref="C9:AJ9" si="0">C7-C8</f>
        <v>16.322027943925711</v>
      </c>
      <c r="D9" s="15">
        <f t="shared" si="0"/>
        <v>16.12151220973632</v>
      </c>
      <c r="E9" s="15">
        <f t="shared" si="0"/>
        <v>16.782455981494259</v>
      </c>
      <c r="F9" s="15">
        <f t="shared" si="0"/>
        <v>17.90816209269175</v>
      </c>
      <c r="G9" s="15">
        <f t="shared" si="0"/>
        <v>18.447437675176648</v>
      </c>
      <c r="H9" s="15">
        <f t="shared" si="0"/>
        <v>17.805914757762825</v>
      </c>
      <c r="I9" s="15">
        <f t="shared" si="0"/>
        <v>16.292417988373046</v>
      </c>
      <c r="J9" s="15">
        <f t="shared" si="0"/>
        <v>15.60099363764056</v>
      </c>
      <c r="K9" s="15">
        <f t="shared" si="0"/>
        <v>15.457947015310282</v>
      </c>
      <c r="L9" s="15">
        <f t="shared" si="0"/>
        <v>15.573944513123642</v>
      </c>
      <c r="M9" s="15">
        <f t="shared" si="0"/>
        <v>15.583314813635717</v>
      </c>
      <c r="N9" s="15">
        <f t="shared" si="0"/>
        <v>16.359485525727081</v>
      </c>
      <c r="O9" s="15">
        <f t="shared" si="0"/>
        <v>16.347496700953094</v>
      </c>
      <c r="P9" s="15">
        <f t="shared" si="0"/>
        <v>15.741683475745962</v>
      </c>
      <c r="Q9" s="15">
        <f t="shared" si="0"/>
        <v>14.499661068747937</v>
      </c>
      <c r="R9" s="15">
        <f t="shared" si="0"/>
        <v>13.099251086223287</v>
      </c>
      <c r="S9" s="15">
        <f t="shared" si="0"/>
        <v>11.215444216340597</v>
      </c>
      <c r="T9" s="15">
        <f t="shared" si="0"/>
        <v>9.2862736805278452</v>
      </c>
      <c r="U9" s="15">
        <f t="shared" si="0"/>
        <v>8.9707774439121089</v>
      </c>
      <c r="V9" s="15">
        <f t="shared" si="0"/>
        <v>8.8774398659581593</v>
      </c>
      <c r="W9" s="15">
        <f t="shared" si="0"/>
        <v>9.3560369881210654</v>
      </c>
      <c r="X9" s="15">
        <f t="shared" si="0"/>
        <v>9.8769242146597733</v>
      </c>
      <c r="Y9" s="15">
        <f t="shared" si="0"/>
        <v>10.569686281178166</v>
      </c>
      <c r="Z9" s="15">
        <f t="shared" si="0"/>
        <v>10.516732541868961</v>
      </c>
      <c r="AA9" s="15">
        <f t="shared" si="0"/>
        <v>9.6866497192406431</v>
      </c>
      <c r="AB9" s="15">
        <f t="shared" si="0"/>
        <v>9.8676911948238537</v>
      </c>
      <c r="AC9" s="15">
        <f t="shared" si="0"/>
        <v>10.569098433933338</v>
      </c>
      <c r="AD9" s="15">
        <f t="shared" si="0"/>
        <v>11.04370942884661</v>
      </c>
      <c r="AE9" s="15">
        <f t="shared" si="0"/>
        <v>10.875470754411428</v>
      </c>
      <c r="AF9" s="15">
        <f t="shared" si="0"/>
        <v>10.229640505963054</v>
      </c>
      <c r="AG9" s="16">
        <f t="shared" si="0"/>
        <v>9.460277608266745</v>
      </c>
      <c r="AH9" s="16">
        <f t="shared" si="0"/>
        <v>8.650032689285025</v>
      </c>
      <c r="AI9" s="16">
        <f t="shared" si="0"/>
        <v>8.7715422319810692</v>
      </c>
      <c r="AJ9" s="16">
        <f t="shared" si="0"/>
        <v>9.7813171893001627</v>
      </c>
    </row>
    <row r="10" spans="1:36" x14ac:dyDescent="0.35">
      <c r="A10" s="17" t="s">
        <v>44</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row>
  </sheetData>
  <hyperlinks>
    <hyperlink ref="A10" location="Contents!A1" display="Return to Contents Page" xr:uid="{BE10476D-AAB8-414F-8CC9-0870663811AA}"/>
  </hyperlinks>
  <pageMargins left="0.7" right="0.7" top="0.75" bottom="0.75" header="0.3" footer="0.3"/>
  <tableParts count="1">
    <tablePart r:id="rId1"/>
  </tableParts>
</worksheet>
</file>

<file path=docMetadata/LabelInfo.xml><?xml version="1.0" encoding="utf-8"?>
<clbl:labelList xmlns:clbl="http://schemas.microsoft.com/office/2020/mipLabelMetadata">
  <clbl:label id="{e7a13aea-9437-4db7-a22b-cfaa4ce33b6e}" enabled="0" method="" siteId="{e7a13aea-9437-4db7-a22b-cfaa4ce33b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Contents</vt:lpstr>
      <vt:lpstr>N_Balance_(kg_per_ha)</vt:lpstr>
      <vt:lpstr>P_Balance_(kg_per_ha)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Olagunju, Kehinde</dc:creator>
  <cp:lastModifiedBy>Olagunju, Kehinde</cp:lastModifiedBy>
  <dcterms:created xsi:type="dcterms:W3CDTF">2026-09-23T09:50:34Z</dcterms:created>
  <dcterms:modified xsi:type="dcterms:W3CDTF">2026-09-25T14:54:29Z</dcterms:modified>
</cp:coreProperties>
</file>